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cnemployeursavenir.sharepoint.com/sites/DOCUMENTSTFPCD2SA/Documents partages/CCP SANTE/RS7214/0. CAHIER DES CHARGES REGLEMENT ET ANNEXES/"/>
    </mc:Choice>
  </mc:AlternateContent>
  <xr:revisionPtr revIDLastSave="654" documentId="8_{25CCA747-513C-4CC5-908F-E54AB30239B2}" xr6:coauthVersionLast="47" xr6:coauthVersionMax="47" xr10:uidLastSave="{49639684-9F04-4FBD-A92E-28DCF6150548}"/>
  <bookViews>
    <workbookView xWindow="-28920" yWindow="-120" windowWidth="29040" windowHeight="15720" tabRatio="876" xr2:uid="{00000000-000D-0000-FFFF-FFFF00000000}"/>
  </bookViews>
  <sheets>
    <sheet name="Notice" sheetId="27" r:id="rId1"/>
    <sheet name="1.Contacts" sheetId="2" r:id="rId2"/>
    <sheet name="2.Intervenants" sheetId="11" r:id="rId3"/>
    <sheet name="3.Calendrier" sheetId="46" r:id="rId4"/>
    <sheet name="3. Candidats" sheetId="33" r:id="rId5"/>
    <sheet name="4.Certif 1" sheetId="40" r:id="rId6"/>
    <sheet name="4.Certif 2" sheetId="41" r:id="rId7"/>
    <sheet name="5.Synthèse des résultats" sheetId="44" r:id="rId8"/>
    <sheet name="Listes déroulantes" sheetId="35" state="hidden" r:id="rId9"/>
  </sheets>
  <definedNames>
    <definedName name="_xlnm.Print_Titles" localSheetId="2">'2.Intervenants'!$1:$2</definedName>
    <definedName name="_xlnm.Print_Titles" localSheetId="4">'3. Candidats'!$A:$B,'3. Candidats'!$1:$5</definedName>
    <definedName name="_xlnm.Print_Area" localSheetId="1">'1.Contacts'!$A$1:$D$10</definedName>
    <definedName name="_xlnm.Print_Area" localSheetId="2">'2.Intervenants'!$B$1:$J$36</definedName>
    <definedName name="_xlnm.Print_Area" localSheetId="4">'3. Candidats'!$A$1:$Y$27</definedName>
    <definedName name="_xlnm.Print_Area" localSheetId="3">'3.Calendrier'!$A$1:$O$46</definedName>
    <definedName name="_xlnm.Print_Area" localSheetId="5">'4.Certif 1'!$A$1:$I$48</definedName>
    <definedName name="_xlnm.Print_Area" localSheetId="6">'4.Certif 2'!$A$1:$I$48</definedName>
    <definedName name="_xlnm.Print_Area" localSheetId="7">'5.Synthèse des résultats'!$A$1:$M$24</definedName>
    <definedName name="_xlnm.Print_Area" localSheetId="0">Notice!$A$7:$A$29</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 i="33" l="1"/>
  <c r="C35" i="46" l="1"/>
  <c r="D35" i="46"/>
  <c r="E35" i="46"/>
  <c r="F35" i="46"/>
  <c r="G35" i="46"/>
  <c r="H35" i="46"/>
  <c r="I35" i="46"/>
  <c r="J35" i="46"/>
  <c r="K35" i="46"/>
  <c r="L35" i="46"/>
  <c r="M35" i="46"/>
  <c r="N35" i="46"/>
  <c r="O35" i="46"/>
  <c r="B35" i="46"/>
  <c r="H32" i="11"/>
  <c r="H33" i="11"/>
  <c r="C40" i="46" l="1"/>
  <c r="C38" i="46"/>
  <c r="C42" i="46"/>
  <c r="C41" i="46"/>
  <c r="C39" i="46"/>
  <c r="B37" i="46" l="1"/>
  <c r="J23" i="11"/>
  <c r="H4" i="41" l="1"/>
  <c r="D4" i="41"/>
  <c r="C3" i="44"/>
  <c r="H6" i="44"/>
  <c r="H7" i="44"/>
  <c r="H8" i="44"/>
  <c r="H9" i="44"/>
  <c r="H10" i="44"/>
  <c r="H11" i="44"/>
  <c r="H12" i="44"/>
  <c r="H13" i="44"/>
  <c r="H14" i="44"/>
  <c r="H15" i="44"/>
  <c r="H16" i="44"/>
  <c r="H17" i="44"/>
  <c r="H18" i="44"/>
  <c r="H19" i="44"/>
  <c r="H20" i="44"/>
  <c r="H21" i="44"/>
  <c r="H22" i="44"/>
  <c r="H23" i="44"/>
  <c r="H24" i="44"/>
  <c r="H5" i="44"/>
  <c r="A3" i="44"/>
  <c r="B6" i="44"/>
  <c r="C6" i="44"/>
  <c r="D6" i="44"/>
  <c r="E6" i="44"/>
  <c r="F6" i="44"/>
  <c r="G6" i="44"/>
  <c r="B7" i="44"/>
  <c r="C7" i="44"/>
  <c r="D7" i="44"/>
  <c r="E7" i="44"/>
  <c r="F7" i="44"/>
  <c r="G7" i="44"/>
  <c r="B8" i="44"/>
  <c r="C8" i="44"/>
  <c r="D8" i="44"/>
  <c r="E8" i="44"/>
  <c r="F8" i="44"/>
  <c r="G8" i="44"/>
  <c r="B9" i="44"/>
  <c r="C9" i="44"/>
  <c r="D9" i="44"/>
  <c r="E9" i="44"/>
  <c r="F9" i="44"/>
  <c r="G9" i="44"/>
  <c r="B10" i="44"/>
  <c r="C10" i="44"/>
  <c r="D10" i="44"/>
  <c r="E10" i="44"/>
  <c r="F10" i="44"/>
  <c r="G10" i="44"/>
  <c r="B11" i="44"/>
  <c r="C11" i="44"/>
  <c r="D11" i="44"/>
  <c r="E11" i="44"/>
  <c r="F11" i="44"/>
  <c r="G11" i="44"/>
  <c r="B12" i="44"/>
  <c r="C12" i="44"/>
  <c r="D12" i="44"/>
  <c r="E12" i="44"/>
  <c r="F12" i="44"/>
  <c r="G12" i="44"/>
  <c r="B13" i="44"/>
  <c r="C13" i="44"/>
  <c r="D13" i="44"/>
  <c r="E13" i="44"/>
  <c r="F13" i="44"/>
  <c r="G13" i="44"/>
  <c r="B14" i="44"/>
  <c r="C14" i="44"/>
  <c r="D14" i="44"/>
  <c r="E14" i="44"/>
  <c r="F14" i="44"/>
  <c r="G14" i="44"/>
  <c r="B15" i="44"/>
  <c r="C15" i="44"/>
  <c r="D15" i="44"/>
  <c r="E15" i="44"/>
  <c r="F15" i="44"/>
  <c r="G15" i="44"/>
  <c r="B16" i="44"/>
  <c r="C16" i="44"/>
  <c r="D16" i="44"/>
  <c r="E16" i="44"/>
  <c r="F16" i="44"/>
  <c r="G16" i="44"/>
  <c r="B17" i="44"/>
  <c r="C17" i="44"/>
  <c r="D17" i="44"/>
  <c r="E17" i="44"/>
  <c r="F17" i="44"/>
  <c r="G17" i="44"/>
  <c r="B18" i="44"/>
  <c r="C18" i="44"/>
  <c r="D18" i="44"/>
  <c r="E18" i="44"/>
  <c r="F18" i="44"/>
  <c r="G18" i="44"/>
  <c r="B19" i="44"/>
  <c r="C19" i="44"/>
  <c r="D19" i="44"/>
  <c r="E19" i="44"/>
  <c r="F19" i="44"/>
  <c r="G19" i="44"/>
  <c r="B20" i="44"/>
  <c r="C20" i="44"/>
  <c r="D20" i="44"/>
  <c r="E20" i="44"/>
  <c r="F20" i="44"/>
  <c r="G20" i="44"/>
  <c r="B21" i="44"/>
  <c r="C21" i="44"/>
  <c r="D21" i="44"/>
  <c r="E21" i="44"/>
  <c r="F21" i="44"/>
  <c r="G21" i="44"/>
  <c r="B22" i="44"/>
  <c r="C22" i="44"/>
  <c r="D22" i="44"/>
  <c r="E22" i="44"/>
  <c r="F22" i="44"/>
  <c r="G22" i="44"/>
  <c r="B23" i="44"/>
  <c r="C23" i="44"/>
  <c r="D23" i="44"/>
  <c r="E23" i="44"/>
  <c r="F23" i="44"/>
  <c r="G23" i="44"/>
  <c r="B24" i="44"/>
  <c r="C24" i="44"/>
  <c r="D24" i="44"/>
  <c r="E24" i="44"/>
  <c r="F24" i="44"/>
  <c r="G24" i="44"/>
  <c r="E5" i="44"/>
  <c r="F5" i="44"/>
  <c r="G5" i="44"/>
  <c r="D5" i="44"/>
  <c r="C5" i="44"/>
  <c r="B5" i="44"/>
  <c r="E48" i="41"/>
  <c r="D48" i="41"/>
  <c r="C48" i="41"/>
  <c r="B48" i="41"/>
  <c r="E47" i="41"/>
  <c r="D47" i="41"/>
  <c r="C47" i="41"/>
  <c r="B47" i="41"/>
  <c r="E46" i="41"/>
  <c r="D46" i="41"/>
  <c r="C46" i="41"/>
  <c r="B46" i="41"/>
  <c r="E45" i="41"/>
  <c r="D45" i="41"/>
  <c r="C45" i="41"/>
  <c r="B45" i="41"/>
  <c r="E44" i="41"/>
  <c r="D44" i="41"/>
  <c r="C44" i="41"/>
  <c r="B44" i="41"/>
  <c r="E43" i="41"/>
  <c r="D43" i="41"/>
  <c r="C43" i="41"/>
  <c r="B43" i="41"/>
  <c r="E42" i="41"/>
  <c r="D42" i="41"/>
  <c r="C42" i="41"/>
  <c r="B42" i="41"/>
  <c r="E41" i="41"/>
  <c r="D41" i="41"/>
  <c r="C41" i="41"/>
  <c r="B41" i="41"/>
  <c r="E40" i="41"/>
  <c r="D40" i="41"/>
  <c r="C40" i="41"/>
  <c r="B40" i="41"/>
  <c r="E39" i="41"/>
  <c r="D39" i="41"/>
  <c r="C39" i="41"/>
  <c r="B39" i="41"/>
  <c r="E38" i="41"/>
  <c r="D38" i="41"/>
  <c r="C38" i="41"/>
  <c r="B38" i="41"/>
  <c r="E37" i="41"/>
  <c r="D37" i="41"/>
  <c r="C37" i="41"/>
  <c r="B37" i="41"/>
  <c r="E36" i="41"/>
  <c r="D36" i="41"/>
  <c r="C36" i="41"/>
  <c r="B36" i="41"/>
  <c r="E35" i="41"/>
  <c r="D35" i="41"/>
  <c r="C35" i="41"/>
  <c r="B35" i="41"/>
  <c r="E34" i="41"/>
  <c r="D34" i="41"/>
  <c r="C34" i="41"/>
  <c r="B34" i="41"/>
  <c r="E33" i="41"/>
  <c r="D33" i="41"/>
  <c r="C33" i="41"/>
  <c r="B33" i="41"/>
  <c r="E32" i="41"/>
  <c r="D32" i="41"/>
  <c r="C32" i="41"/>
  <c r="B32" i="41"/>
  <c r="E31" i="41"/>
  <c r="D31" i="41"/>
  <c r="C31" i="41"/>
  <c r="B31" i="41"/>
  <c r="E30" i="41"/>
  <c r="D30" i="41"/>
  <c r="C30" i="41"/>
  <c r="B30" i="41"/>
  <c r="E29" i="41"/>
  <c r="D29" i="41"/>
  <c r="C29" i="41"/>
  <c r="B29" i="41"/>
  <c r="E28" i="41"/>
  <c r="D28" i="41"/>
  <c r="C28" i="41"/>
  <c r="B28" i="41"/>
  <c r="E27" i="41"/>
  <c r="D27" i="41"/>
  <c r="C27" i="41"/>
  <c r="B27" i="41"/>
  <c r="E26" i="41"/>
  <c r="D26" i="41"/>
  <c r="C26" i="41"/>
  <c r="B26" i="41"/>
  <c r="E25" i="41"/>
  <c r="D25" i="41"/>
  <c r="C25" i="41"/>
  <c r="B25" i="41"/>
  <c r="B26" i="40"/>
  <c r="C26" i="40"/>
  <c r="D26" i="40"/>
  <c r="E26" i="40"/>
  <c r="B27" i="40"/>
  <c r="C27" i="40"/>
  <c r="D27" i="40"/>
  <c r="E27" i="40"/>
  <c r="B28" i="40"/>
  <c r="C28" i="40"/>
  <c r="D28" i="40"/>
  <c r="E28" i="40"/>
  <c r="B29" i="40"/>
  <c r="C29" i="40"/>
  <c r="D29" i="40"/>
  <c r="E29" i="40"/>
  <c r="B30" i="40"/>
  <c r="C30" i="40"/>
  <c r="D30" i="40"/>
  <c r="E30" i="40"/>
  <c r="B31" i="40"/>
  <c r="C31" i="40"/>
  <c r="D31" i="40"/>
  <c r="E31" i="40"/>
  <c r="B32" i="40"/>
  <c r="C32" i="40"/>
  <c r="D32" i="40"/>
  <c r="E32" i="40"/>
  <c r="B33" i="40"/>
  <c r="C33" i="40"/>
  <c r="D33" i="40"/>
  <c r="E33" i="40"/>
  <c r="B34" i="40"/>
  <c r="C34" i="40"/>
  <c r="D34" i="40"/>
  <c r="E34" i="40"/>
  <c r="B35" i="40"/>
  <c r="C35" i="40"/>
  <c r="D35" i="40"/>
  <c r="E35" i="40"/>
  <c r="B36" i="40"/>
  <c r="C36" i="40"/>
  <c r="D36" i="40"/>
  <c r="E36" i="40"/>
  <c r="B37" i="40"/>
  <c r="C37" i="40"/>
  <c r="D37" i="40"/>
  <c r="E37" i="40"/>
  <c r="B38" i="40"/>
  <c r="C38" i="40"/>
  <c r="D38" i="40"/>
  <c r="E38" i="40"/>
  <c r="B39" i="40"/>
  <c r="C39" i="40"/>
  <c r="D39" i="40"/>
  <c r="E39" i="40"/>
  <c r="B40" i="40"/>
  <c r="C40" i="40"/>
  <c r="D40" i="40"/>
  <c r="E40" i="40"/>
  <c r="B41" i="40"/>
  <c r="C41" i="40"/>
  <c r="D41" i="40"/>
  <c r="E41" i="40"/>
  <c r="B42" i="40"/>
  <c r="C42" i="40"/>
  <c r="D42" i="40"/>
  <c r="E42" i="40"/>
  <c r="B43" i="40"/>
  <c r="C43" i="40"/>
  <c r="D43" i="40"/>
  <c r="E43" i="40"/>
  <c r="B44" i="40"/>
  <c r="C44" i="40"/>
  <c r="D44" i="40"/>
  <c r="E44" i="40"/>
  <c r="B45" i="40"/>
  <c r="C45" i="40"/>
  <c r="D45" i="40"/>
  <c r="E45" i="40"/>
  <c r="B46" i="40"/>
  <c r="C46" i="40"/>
  <c r="D46" i="40"/>
  <c r="E46" i="40"/>
  <c r="B47" i="40"/>
  <c r="C47" i="40"/>
  <c r="D47" i="40"/>
  <c r="E47" i="40"/>
  <c r="B48" i="40"/>
  <c r="C48" i="40"/>
  <c r="D48" i="40"/>
  <c r="E48" i="40"/>
  <c r="E25" i="40"/>
  <c r="D25" i="40"/>
  <c r="C25" i="40"/>
  <c r="B25" i="40"/>
  <c r="H4" i="40"/>
  <c r="D4" i="40"/>
  <c r="K24" i="44"/>
  <c r="J24" i="44"/>
  <c r="K23" i="44"/>
  <c r="J23" i="44"/>
  <c r="K22" i="44"/>
  <c r="J22" i="44"/>
  <c r="K21" i="44"/>
  <c r="J21" i="44"/>
  <c r="K20" i="44"/>
  <c r="J20" i="44"/>
  <c r="K19" i="44"/>
  <c r="J19" i="44"/>
  <c r="K18" i="44"/>
  <c r="J18" i="44"/>
  <c r="K17" i="44"/>
  <c r="J17" i="44"/>
  <c r="K16" i="44"/>
  <c r="J16" i="44"/>
  <c r="K15" i="44"/>
  <c r="J15" i="44"/>
  <c r="K14" i="44"/>
  <c r="J14" i="44"/>
  <c r="K13" i="44"/>
  <c r="J13" i="44"/>
  <c r="K12" i="44"/>
  <c r="J12" i="44"/>
  <c r="K11" i="44"/>
  <c r="J11" i="44"/>
  <c r="K10" i="44"/>
  <c r="J10" i="44"/>
  <c r="K9" i="44"/>
  <c r="J9" i="44"/>
  <c r="K8" i="44"/>
  <c r="J8" i="44"/>
  <c r="K7" i="44"/>
  <c r="J7" i="44"/>
  <c r="K6" i="44"/>
  <c r="J6" i="44"/>
  <c r="K5" i="44"/>
  <c r="J5" i="44"/>
  <c r="C36" i="11"/>
  <c r="C31" i="11"/>
  <c r="C4" i="33" l="1"/>
  <c r="C2" i="33"/>
  <c r="H31" i="11" l="1"/>
  <c r="H35" i="11"/>
  <c r="C35" i="11"/>
  <c r="I31" i="11"/>
  <c r="J7" i="11"/>
  <c r="J11" i="11"/>
  <c r="J15" i="11"/>
  <c r="J19" i="11"/>
  <c r="J27" i="11"/>
  <c r="J3" i="11"/>
  <c r="D4" i="2"/>
  <c r="J31" i="11" l="1"/>
  <c r="D77"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author>
  </authors>
  <commentList>
    <comment ref="W7" authorId="0" shapeId="0" xr:uid="{5132EF6E-CE58-4C80-A760-B4E521530A0E}">
      <text>
        <r>
          <rPr>
            <b/>
            <sz val="9"/>
            <color indexed="81"/>
            <rFont val="Tahoma"/>
            <family val="2"/>
          </rPr>
          <t>Dell:</t>
        </r>
        <r>
          <rPr>
            <sz val="9"/>
            <color indexed="81"/>
            <rFont val="Tahoma"/>
            <family val="2"/>
          </rPr>
          <t xml:space="preserve">
Indiquer le volume total d'heures dispensées après allègements</t>
        </r>
      </text>
    </comment>
  </commentList>
</comments>
</file>

<file path=xl/sharedStrings.xml><?xml version="1.0" encoding="utf-8"?>
<sst xmlns="http://schemas.openxmlformats.org/spreadsheetml/2006/main" count="311" uniqueCount="188">
  <si>
    <t>Fonction</t>
  </si>
  <si>
    <t>Mail</t>
  </si>
  <si>
    <t xml:space="preserve">
</t>
  </si>
  <si>
    <t>TOTAL</t>
  </si>
  <si>
    <t>volumes indicatifs</t>
  </si>
  <si>
    <t>RNCP+RS</t>
  </si>
  <si>
    <t>dénomination organisme</t>
  </si>
  <si>
    <t>Nom référent-s</t>
  </si>
  <si>
    <t>Portable/ligne directe</t>
  </si>
  <si>
    <t>total</t>
  </si>
  <si>
    <t>Site</t>
  </si>
  <si>
    <t xml:space="preserve">Noms des formateurs </t>
  </si>
  <si>
    <t>Volume présentiel</t>
  </si>
  <si>
    <t>Volume distanciel</t>
  </si>
  <si>
    <t>Site :</t>
  </si>
  <si>
    <t>Lieu de formation</t>
  </si>
  <si>
    <t>Prénom</t>
  </si>
  <si>
    <t>Sexe</t>
  </si>
  <si>
    <t>Date de naissance</t>
  </si>
  <si>
    <t>Adresse mail</t>
  </si>
  <si>
    <t>Téléphone</t>
  </si>
  <si>
    <t>Dernier métier exercé</t>
  </si>
  <si>
    <t xml:space="preserve">Commune de naissance </t>
  </si>
  <si>
    <t>M</t>
  </si>
  <si>
    <t>F</t>
  </si>
  <si>
    <t>CP de naissance</t>
  </si>
  <si>
    <t>Niveau  de qualification avant le cursus</t>
  </si>
  <si>
    <t>Partenaire :</t>
  </si>
  <si>
    <t>Site de formation :</t>
  </si>
  <si>
    <t>Date de la session :</t>
  </si>
  <si>
    <t>*remplissage auto</t>
  </si>
  <si>
    <t>Du XX/XX/XX au XX/XX/XX</t>
  </si>
  <si>
    <t>Niveau dernière qualif</t>
  </si>
  <si>
    <t>Statut</t>
  </si>
  <si>
    <t>Statut formateur</t>
  </si>
  <si>
    <t>Sous-traitant</t>
  </si>
  <si>
    <t>Salarié de l'organisme</t>
  </si>
  <si>
    <t>Organisme Partenaire</t>
  </si>
  <si>
    <t>Date session :</t>
  </si>
  <si>
    <t>Autre</t>
  </si>
  <si>
    <t>Elu(e) bénévole</t>
  </si>
  <si>
    <t>Salarié(e)</t>
  </si>
  <si>
    <t>Dates session</t>
  </si>
  <si>
    <t>Statut MATU</t>
  </si>
  <si>
    <t>Intitulé  de la dernière certification obtenue*</t>
  </si>
  <si>
    <t>NOM Candidat*</t>
  </si>
  <si>
    <t xml:space="preserve">1ère session - JURYS EVALUATION </t>
  </si>
  <si>
    <t xml:space="preserve">Rattrapages - JURYS EVALUATION </t>
  </si>
  <si>
    <t xml:space="preserve">OF organisatrice de la session d'examen : </t>
  </si>
  <si>
    <t>Responsable d'organisation des épreuves</t>
  </si>
  <si>
    <t>Nom / Prénom :</t>
  </si>
  <si>
    <t>Fonction :</t>
  </si>
  <si>
    <t>Observations du jury sur le niveau des candidats</t>
  </si>
  <si>
    <t xml:space="preserve">1. </t>
  </si>
  <si>
    <t>2.</t>
  </si>
  <si>
    <t xml:space="preserve">3. </t>
  </si>
  <si>
    <t xml:space="preserve">4. </t>
  </si>
  <si>
    <t>CANDIDATS INSCRITS A LA SESSION</t>
  </si>
  <si>
    <t>L’épreuve est validée si l’ensemble des compétences du bloc est acquis.
Les stagiaires en situation de handicap s’étant déclarés auprès de l’organisme de formation peuvent bénéficier d’adaptations particulières pour le déroulement de ces épreuves.</t>
  </si>
  <si>
    <t xml:space="preserve">NOM </t>
  </si>
  <si>
    <t xml:space="preserve">Prénom </t>
  </si>
  <si>
    <t xml:space="preserve">Date de Naissance </t>
  </si>
  <si>
    <t xml:space="preserve">Nom commune de naissance </t>
  </si>
  <si>
    <t>Avis FINAL</t>
  </si>
  <si>
    <t xml:space="preserve">A remplir par l'OCS SPORT  lors du jury de délibération </t>
  </si>
  <si>
    <t xml:space="preserve">Nom </t>
  </si>
  <si>
    <t xml:space="preserve">Adresse mail </t>
  </si>
  <si>
    <t xml:space="preserve">Site de formation </t>
  </si>
  <si>
    <t>Résultat final du titre</t>
  </si>
  <si>
    <t>Code postal</t>
  </si>
  <si>
    <t>SURESNES</t>
  </si>
  <si>
    <t>Ex : DUPONT</t>
  </si>
  <si>
    <t>gdupont@gmail.com</t>
  </si>
  <si>
    <t>0652321025</t>
  </si>
  <si>
    <t>BPJEPS</t>
  </si>
  <si>
    <t>Date/heure de début de la session d'examen :</t>
  </si>
  <si>
    <t>Date/heure de fin de la session d'examen :</t>
  </si>
  <si>
    <t>Outil utilisé si distanciel :</t>
  </si>
  <si>
    <t xml:space="preserve">Lieu de l'épreuve / adresse si présentiel : 
</t>
  </si>
  <si>
    <t>OBJET</t>
  </si>
  <si>
    <t>PRESENTATION DES ONGLETS</t>
  </si>
  <si>
    <t>ECHEANCIER / LIVRABLES</t>
  </si>
  <si>
    <t>Adresse(s) exacte(s) du(des) lieu(x) de formation</t>
  </si>
  <si>
    <t>Pièce d'identité</t>
  </si>
  <si>
    <t>Justifif</t>
  </si>
  <si>
    <t>OUI</t>
  </si>
  <si>
    <t>NON</t>
  </si>
  <si>
    <t>Dipl NIV4 (min)</t>
  </si>
  <si>
    <t>Justificatifs produits et archivés dans SP</t>
  </si>
  <si>
    <t>S.O.</t>
  </si>
  <si>
    <t>Vol total (h)</t>
  </si>
  <si>
    <t>Antoine</t>
  </si>
  <si>
    <t>Commentaire libre de l'organisme</t>
  </si>
  <si>
    <t>éducateur sportif</t>
  </si>
  <si>
    <t>statut struct altern</t>
  </si>
  <si>
    <t>Association</t>
  </si>
  <si>
    <t>à compléter</t>
  </si>
  <si>
    <t>C2 - Evaluer la situation initiale des pratiquants afin de concevoir un programme d’activités physiques adaptées en appliquant des protocoles de tests identifiés et les questionnaires associés.</t>
  </si>
  <si>
    <t xml:space="preserve">C4 -  Mettre en œuvre les séances du programme d’activités physiques adaptées afin d’impliquer les pratiquants à l’éducation de leur santé en ajustant les contenus de celui-ci à la progression de ces derniers. </t>
  </si>
  <si>
    <t>C5 -  Sensibiliser les pratiquants à un mode de vie sain et actif afin de les encourager à faire évoluer leur comportement de manière durable en mobilisant des outils institutionnels existants.</t>
  </si>
  <si>
    <t>C6 -  Etablir un bilan du programme d’activités physiques adaptées à destination des pratiquants et des acteurs ou structures de santé en vue de mesurer l’impact de celui-ci en synthétisant les progrès et les évolutions possibles de chacun des pratiquants.</t>
  </si>
  <si>
    <t>Compétences</t>
  </si>
  <si>
    <r>
      <rPr>
        <b/>
        <u/>
        <sz val="16"/>
        <color theme="0"/>
        <rFont val="Calibri"/>
        <family val="2"/>
      </rPr>
      <t xml:space="preserve">Choix des intervenants </t>
    </r>
    <r>
      <rPr>
        <b/>
        <sz val="16"/>
        <color theme="0"/>
        <rFont val="Calibri"/>
        <family val="2"/>
      </rPr>
      <t xml:space="preserve">: 
</t>
    </r>
    <r>
      <rPr>
        <sz val="16"/>
        <color theme="0"/>
        <rFont val="Calibri"/>
        <family val="2"/>
      </rPr>
      <t xml:space="preserve">Les formateurs doivent justifier d'une qualification ainsi que d'une expérience professionnelle en tant que formateur et dans l'encadrement sportif " dans le secteur sport santé". 
</t>
    </r>
    <r>
      <rPr>
        <b/>
        <u/>
        <sz val="16"/>
        <color theme="0"/>
        <rFont val="Calibri"/>
        <family val="2"/>
      </rPr>
      <t>Documents à transmettre :</t>
    </r>
    <r>
      <rPr>
        <sz val="16"/>
        <color theme="0"/>
        <rFont val="Calibri"/>
        <family val="2"/>
      </rPr>
      <t xml:space="preserve"> CV des nouveaux intervenant€s (non identifiés au moment de la demande d'habilitation) ;
</t>
    </r>
  </si>
  <si>
    <t>Type d'intervenant</t>
  </si>
  <si>
    <t>Formateur</t>
  </si>
  <si>
    <t>Intervenant spécialisé</t>
  </si>
  <si>
    <t>Transmission CV intervenant</t>
  </si>
  <si>
    <t>Membres - Formateurs
(Nom / Prénom / Fonction)</t>
  </si>
  <si>
    <t>Membres - Professionnel certifié
(Nom / Prénom / Fonction)</t>
  </si>
  <si>
    <t>RESULTAT CERTIF 1</t>
  </si>
  <si>
    <t>RESULTAT CERTIF 2</t>
  </si>
  <si>
    <t>SYNTHESE DES RESULTATS PAR COMPETENCES</t>
  </si>
  <si>
    <r>
      <rPr>
        <b/>
        <sz val="12"/>
        <rFont val="Calibri"/>
        <family val="2"/>
        <scheme val="minor"/>
      </rPr>
      <t xml:space="preserve">1. Contact </t>
    </r>
    <r>
      <rPr>
        <sz val="12"/>
        <rFont val="Calibri"/>
        <family val="2"/>
        <scheme val="minor"/>
      </rPr>
      <t>: comprend les coordonnées des interlocuteurs au sein de votre organisme avec, le cas échéant, celles des référents handicap. La dénomination, le site de formation et les dates de session seront reportés automatiquement sur toutes les autres feuilles du classeur. Veillez à bien renseigner cette information.</t>
    </r>
  </si>
  <si>
    <r>
      <rPr>
        <b/>
        <sz val="12"/>
        <rFont val="Calibri"/>
        <family val="2"/>
        <scheme val="minor"/>
      </rPr>
      <t xml:space="preserve">2. Intervenants </t>
    </r>
    <r>
      <rPr>
        <sz val="12"/>
        <rFont val="Calibri"/>
        <family val="2"/>
        <scheme val="minor"/>
      </rPr>
      <t xml:space="preserve">: tableau permettant d'identifier à la fois les volumes de formation programmés (en présentiel et en distanciel) mais également les intervenants ciblés ainsi que leur statut. </t>
    </r>
  </si>
  <si>
    <t>Représentant légal</t>
  </si>
  <si>
    <t>Contact principal du Certificateur</t>
  </si>
  <si>
    <t>CV transmis</t>
  </si>
  <si>
    <r>
      <t xml:space="preserve">Cet outil a vocation à servir de </t>
    </r>
    <r>
      <rPr>
        <b/>
        <sz val="12"/>
        <color theme="1"/>
        <rFont val="Calibri"/>
        <family val="2"/>
        <scheme val="minor"/>
      </rPr>
      <t>support partagé entre l'organisme partenaire et OCS</t>
    </r>
    <r>
      <rPr>
        <sz val="12"/>
        <color theme="1"/>
        <rFont val="Calibri"/>
        <family val="2"/>
        <scheme val="minor"/>
      </rPr>
      <t xml:space="preserve"> dans le cadre de la démarche d'habilitation mais aussi et surtout pour le suivi des sessions de formation. Pour toute demande d'ouverture de nouvelle session, les onglets 1 et 2 du kit ingénierie devront être actualisés et transmis à l'OCS au plus tard 1 mois avant l'entrée en formation des alternants. 
Dès réception de l'accord d'ouverture de session, un lien vers un dossier partagé (Dossier partagé) vous sera communiqué pour y déposer, </t>
    </r>
    <r>
      <rPr>
        <b/>
        <sz val="12"/>
        <color theme="1"/>
        <rFont val="Calibri"/>
        <family val="2"/>
        <scheme val="minor"/>
      </rPr>
      <t>au plus tard le jour d'entrée en formation, le kit complet avec les données des candidats</t>
    </r>
    <r>
      <rPr>
        <sz val="12"/>
        <color theme="1"/>
        <rFont val="Calibri"/>
        <family val="2"/>
        <scheme val="minor"/>
      </rPr>
      <t xml:space="preserve"> ainsi que les différentes pièces justificatives. 
</t>
    </r>
    <r>
      <rPr>
        <b/>
        <sz val="12"/>
        <color theme="1"/>
        <rFont val="Calibri"/>
        <family val="2"/>
        <scheme val="minor"/>
      </rPr>
      <t>Ce kit devra être tenu à jour sur le Dossier partagé au fur et à mesure de la session de formation</t>
    </r>
    <r>
      <rPr>
        <sz val="12"/>
        <color theme="1"/>
        <rFont val="Calibri"/>
        <family val="2"/>
        <scheme val="minor"/>
      </rPr>
      <t xml:space="preserve"> car il servira de base pour les réunions de suivi mais aussi pour le jury de délibération. NB : Les notes des évaluations formatives et les PV des sessions d'examen devront nécessairement être renseignés au plus tard 8 jours avant la présentation des candidats au jury de délibération.</t>
    </r>
  </si>
  <si>
    <t>Rappel des justificatifs au plus tard 15 jours ouvrables avant l'entrée en formation : pièce d'identité, diplôme</t>
  </si>
  <si>
    <t>Trimestre 1</t>
  </si>
  <si>
    <t>Trimestre 2</t>
  </si>
  <si>
    <t>Trimestre 3</t>
  </si>
  <si>
    <t>Trimestre 4</t>
  </si>
  <si>
    <t>J</t>
  </si>
  <si>
    <t>férié</t>
  </si>
  <si>
    <t>Heures</t>
  </si>
  <si>
    <t>Total h</t>
  </si>
  <si>
    <t>LEGENDE</t>
  </si>
  <si>
    <t>A COMPLETER (pas de volume)</t>
  </si>
  <si>
    <t>T1</t>
  </si>
  <si>
    <t>Formation centre</t>
  </si>
  <si>
    <t>A COMPLETER + volumes</t>
  </si>
  <si>
    <t>T2</t>
  </si>
  <si>
    <t>Week-end et jours fériés</t>
  </si>
  <si>
    <t>T3</t>
  </si>
  <si>
    <t>T4</t>
  </si>
  <si>
    <t>Jurys délibération</t>
  </si>
  <si>
    <t>T5</t>
  </si>
  <si>
    <t>Dates de session :</t>
  </si>
  <si>
    <t>Positionnement</t>
  </si>
  <si>
    <t>Connaissances préalables à la mise en situation professionnelle</t>
  </si>
  <si>
    <t>Mise en situation professionnelle</t>
  </si>
  <si>
    <t>C3 -  Concevoir un programme d’activités physiques adaptées afin d’améliorer individuellement la condition physique et le bien-être de chacun des pratiquants en se référant aux recommandations de la haute autorité de santé.</t>
  </si>
  <si>
    <t>C1 - Repérer les acteurs, les structures de santé et les 
intervenants territoriaux dans le champ des affections de longue durée et de maladies chroniques pour structurer son réseau en vue d’optimiser le déploiement d’un programme d’activités physiques adaptées.</t>
  </si>
  <si>
    <t>Nombre de candidats* :</t>
  </si>
  <si>
    <r>
      <rPr>
        <b/>
        <sz val="12"/>
        <rFont val="Calibri"/>
        <family val="2"/>
        <scheme val="minor"/>
      </rPr>
      <t>3. Candidats</t>
    </r>
    <r>
      <rPr>
        <sz val="12"/>
        <rFont val="Calibri"/>
        <family val="2"/>
        <scheme val="minor"/>
      </rPr>
      <t xml:space="preserve"> : Données "candidats" devant être renseignées au plus tard au 1er jour de la formation. Elles intègrent également les informations à collecter dans le cadre du processus vérification des pré requis et de positionnement . La complétude et la fiabilité des données sont fondamentales, </t>
    </r>
    <r>
      <rPr>
        <u/>
        <sz val="12"/>
        <rFont val="Calibri"/>
        <family val="2"/>
        <scheme val="minor"/>
      </rPr>
      <t>notamment concernant l'état civil,</t>
    </r>
    <r>
      <rPr>
        <sz val="12"/>
        <rFont val="Calibri"/>
        <family val="2"/>
        <scheme val="minor"/>
      </rPr>
      <t xml:space="preserve"> car elles seront reportées automatiquement sur chaque feuille du classeur. Ce seront également ces données qui seront reportées sur le PV de délibération. NB : Ne pas supprimer de la liste les candidats qui quitte la formation en cours. Il sera alors mentionné "abandon" aux épreuves certificatives (onglets 5 et 6)</t>
    </r>
  </si>
  <si>
    <t>Enseignements complémentaires (facultatif)</t>
  </si>
  <si>
    <t>Dates à confirmer OCS)</t>
  </si>
  <si>
    <t>Certificat complémentaire professionnel
"Concevoir un programme d’activités physiques et sportives pour un public atteint d’affections de longue durée ou à risque de maladies chroniques"</t>
  </si>
  <si>
    <t>Calendrier CCP RS7214</t>
  </si>
  <si>
    <r>
      <t xml:space="preserve">Total distanciel
</t>
    </r>
    <r>
      <rPr>
        <b/>
        <sz val="18"/>
        <color rgb="FFFF8B8B"/>
        <rFont val="Century Gothic"/>
        <family val="2"/>
      </rPr>
      <t>(Limité à 50%, soit 21h)</t>
    </r>
  </si>
  <si>
    <r>
      <t xml:space="preserve">Total sous-traitance
</t>
    </r>
    <r>
      <rPr>
        <b/>
        <sz val="18"/>
        <color rgb="FFFF8B8B"/>
        <rFont val="Century Gothic"/>
        <family val="2"/>
      </rPr>
      <t>(Limité à 80%, soit 34h)</t>
    </r>
  </si>
  <si>
    <r>
      <t xml:space="preserve">
</t>
    </r>
    <r>
      <rPr>
        <i/>
        <sz val="20"/>
        <color theme="1"/>
        <rFont val="Calibri"/>
        <family val="2"/>
        <scheme val="minor"/>
      </rPr>
      <t>PROCES-VERBAL – JURY D’EVALUATION - CCP "Concevoir un programme d’activités physiques et sportives pour un public atteint d’affections de longue durée ou à risque de maladies chroniques"</t>
    </r>
    <r>
      <rPr>
        <sz val="20"/>
        <color theme="1"/>
        <rFont val="Calibri"/>
        <family val="2"/>
        <scheme val="minor"/>
      </rPr>
      <t xml:space="preserve">
</t>
    </r>
    <r>
      <rPr>
        <b/>
        <i/>
        <sz val="20"/>
        <color theme="1"/>
        <rFont val="Calibri"/>
        <family val="2"/>
        <scheme val="minor"/>
      </rPr>
      <t>C1, C2, C3, C5 et C6</t>
    </r>
  </si>
  <si>
    <r>
      <t xml:space="preserve">
</t>
    </r>
    <r>
      <rPr>
        <i/>
        <sz val="20"/>
        <color theme="1"/>
        <rFont val="Calibri"/>
        <family val="2"/>
        <scheme val="minor"/>
      </rPr>
      <t xml:space="preserve">PROCES-VERBAL – JURY D’EVALUATION - CCP "Concevoir un programme d’activités physiques et sportives pour un public atteint d’affections de longue durée ou à risque de maladies chroniques"
</t>
    </r>
    <r>
      <rPr>
        <b/>
        <i/>
        <sz val="20"/>
        <color theme="1"/>
        <rFont val="Calibri"/>
        <family val="2"/>
        <scheme val="minor"/>
      </rPr>
      <t>C4</t>
    </r>
  </si>
  <si>
    <t>Epreuves certificatives et rattrapage</t>
  </si>
  <si>
    <t xml:space="preserve">Résultats 1ère session </t>
  </si>
  <si>
    <t xml:space="preserve">Résultats Rattrapages </t>
  </si>
  <si>
    <r>
      <t xml:space="preserve">NOTICE EXPLICATIVE DU KIT INGENIERIE
</t>
    </r>
    <r>
      <rPr>
        <i/>
        <sz val="14"/>
        <color theme="1"/>
        <rFont val="Calibri"/>
        <family val="2"/>
        <scheme val="minor"/>
      </rPr>
      <t>Certificat complémentaire professionnel
"Concevoir un programme d’activités physiques et sportives pour un public atteint d’affections de longue durée ou à risque de maladies chroniques"</t>
    </r>
  </si>
  <si>
    <r>
      <rPr>
        <b/>
        <sz val="12"/>
        <color rgb="FFFF0000"/>
        <rFont val="Calibri"/>
        <family val="2"/>
        <scheme val="minor"/>
      </rPr>
      <t>Pour toute demande d'ouverture de session</t>
    </r>
    <r>
      <rPr>
        <sz val="12"/>
        <color rgb="FFFF0000"/>
        <rFont val="Calibri"/>
        <family val="2"/>
        <scheme val="minor"/>
      </rPr>
      <t xml:space="preserve"> (1 mois avant l'entrée en formation) </t>
    </r>
    <r>
      <rPr>
        <sz val="12"/>
        <color theme="1"/>
        <rFont val="Calibri"/>
        <family val="2"/>
        <scheme val="minor"/>
      </rPr>
      <t>: par mail</t>
    </r>
  </si>
  <si>
    <r>
      <rPr>
        <b/>
        <sz val="12"/>
        <color rgb="FFFF0000"/>
        <rFont val="Calibri"/>
        <family val="2"/>
        <scheme val="minor"/>
      </rPr>
      <t>Au plus 15 jours calendaires avant l'entrée en formation</t>
    </r>
    <r>
      <rPr>
        <sz val="12"/>
        <color theme="1"/>
        <rFont val="Calibri"/>
        <family val="2"/>
        <scheme val="minor"/>
      </rPr>
      <t xml:space="preserve"> : Actualiser le kit ingénierie et compléter les données candidats + dépôt des dossiers individuels (justificatifs) sur le Dossier partagé</t>
    </r>
  </si>
  <si>
    <r>
      <rPr>
        <b/>
        <sz val="12"/>
        <color rgb="FFFF0000"/>
        <rFont val="Calibri"/>
        <family val="2"/>
        <scheme val="minor"/>
      </rPr>
      <t xml:space="preserve">Au plus tard 10  jours avant le jury de délibération </t>
    </r>
    <r>
      <rPr>
        <sz val="12"/>
        <color theme="1"/>
        <rFont val="Calibri"/>
        <family val="2"/>
        <scheme val="minor"/>
      </rPr>
      <t>: Complétude de tous les onglets et des dossiers candidats sur le Dossier partagé</t>
    </r>
  </si>
  <si>
    <r>
      <rPr>
        <b/>
        <sz val="12"/>
        <color rgb="FFFF0000"/>
        <rFont val="Calibri"/>
        <family val="2"/>
        <scheme val="minor"/>
      </rPr>
      <t>Au plus 7 jours calendaires avant l'entrée en formation</t>
    </r>
    <r>
      <rPr>
        <sz val="12"/>
        <color theme="1"/>
        <rFont val="Calibri"/>
        <family val="2"/>
        <scheme val="minor"/>
      </rPr>
      <t xml:space="preserve"> : Validation ou non de l'ouverture de session par le Certificateur</t>
    </r>
  </si>
  <si>
    <r>
      <rPr>
        <b/>
        <sz val="12"/>
        <rFont val="Calibri"/>
        <family val="2"/>
        <scheme val="minor"/>
      </rPr>
      <t xml:space="preserve">4. Certif 1 et 2 </t>
    </r>
    <r>
      <rPr>
        <sz val="12"/>
        <rFont val="Calibri"/>
        <family val="2"/>
        <scheme val="minor"/>
      </rPr>
      <t>: tableaux des résultats des épreuves certificatives obtenues lors la première session et du rattrapage de chaque Compétences. NB : Le partenaire doit veiller à reporter les résultats des candidats de manière strictement identique aux avis mentionnés sur les grilles d'évaluation signées par les évaluateurs et archivées dans le dossier individuel de chaque candidat sur le Dossier partagé. Attention à ne pas oublier de renseigner la colonne "Avis final" sur la validation ou non du bloc (consolidation 1ère session d'examen et rattrapage).</t>
    </r>
  </si>
  <si>
    <r>
      <rPr>
        <b/>
        <sz val="12"/>
        <rFont val="Calibri"/>
        <family val="2"/>
        <scheme val="minor"/>
      </rPr>
      <t xml:space="preserve">5. Synthèse des résultats </t>
    </r>
    <r>
      <rPr>
        <sz val="12"/>
        <rFont val="Calibri"/>
        <family val="2"/>
        <scheme val="minor"/>
      </rPr>
      <t xml:space="preserve">: Les résultats des épreuves certificatives sont reportées automatiquement sur le tableau de cet onglet. Le partenaire n'a pas d'action particulière à réaliser sur cet onglet qui serivra essentiellement au jury de délibération. 
</t>
    </r>
  </si>
  <si>
    <t>RESULTAT FINAL CCP RS7214</t>
  </si>
  <si>
    <t>Objectif poursuivi lors de l'inscription au RS</t>
  </si>
  <si>
    <t>Mobilité professionnelle</t>
  </si>
  <si>
    <t>Evolution professionnelle</t>
  </si>
  <si>
    <t>Adaptation au poste de travail</t>
  </si>
  <si>
    <t>Développement des compétences</t>
  </si>
  <si>
    <t>Accès ou maintien de l'emploi</t>
  </si>
  <si>
    <t>Financement mis en œuvre (CPF, personnel, Entreprise, France Travail, cofinancement dont CPF, autre)</t>
  </si>
  <si>
    <t>CPF</t>
  </si>
  <si>
    <t>Financement mis en œuvre</t>
  </si>
  <si>
    <t>Objectif poursuivi lors de l'inscription</t>
  </si>
  <si>
    <t>Personnel</t>
  </si>
  <si>
    <t>Entreprise</t>
  </si>
  <si>
    <t>France Travail</t>
  </si>
  <si>
    <t>Cofinancement dont CPF</t>
  </si>
  <si>
    <t xml:space="preserve">18 ans </t>
  </si>
  <si>
    <t>C1</t>
  </si>
  <si>
    <t>C2</t>
  </si>
  <si>
    <t>C3</t>
  </si>
  <si>
    <t>C4</t>
  </si>
  <si>
    <t>C5</t>
  </si>
  <si>
    <t>C6</t>
  </si>
  <si>
    <t>C7</t>
  </si>
  <si>
    <t>Allégements accordés dans le cadre du positionnement suivant les compétences(le cas échéant)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</si>
</sst>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95" x14ac:knownFonts="1">
    <font>
      <sz val="12"/>
      <color theme="1"/>
      <name val="Calibri"/>
      <family val="2"/>
      <scheme val="minor"/>
    </font>
    <font>
      <sz val="11"/>
      <color theme="1"/>
      <name val="Calibri"/>
      <family val="2"/>
      <scheme val="minor"/>
    </font>
    <font>
      <b/>
      <sz val="9"/>
      <color theme="1"/>
      <name val="Calibri"/>
      <family val="2"/>
      <scheme val="minor"/>
    </font>
    <font>
      <sz val="12"/>
      <color theme="1"/>
      <name val="Century Gothic"/>
      <family val="2"/>
    </font>
    <font>
      <b/>
      <sz val="14"/>
      <color theme="0"/>
      <name val="Century Gothic"/>
      <family val="2"/>
    </font>
    <font>
      <b/>
      <sz val="9"/>
      <color theme="1"/>
      <name val="Century Gothic"/>
      <family val="2"/>
    </font>
    <font>
      <b/>
      <sz val="10"/>
      <color theme="1"/>
      <name val="Century Gothic"/>
      <family val="2"/>
    </font>
    <font>
      <b/>
      <sz val="12"/>
      <color theme="1"/>
      <name val="Century Gothic"/>
      <family val="2"/>
    </font>
    <font>
      <u/>
      <sz val="12"/>
      <color theme="10"/>
      <name val="Calibri"/>
      <family val="2"/>
      <scheme val="minor"/>
    </font>
    <font>
      <sz val="11"/>
      <color rgb="FF2D3CFF"/>
      <name val="Century Gothic"/>
      <family val="2"/>
    </font>
    <font>
      <sz val="10"/>
      <color theme="1"/>
      <name val="Century Gothic"/>
      <family val="2"/>
    </font>
    <font>
      <b/>
      <sz val="11"/>
      <color theme="1"/>
      <name val="Century Gothic"/>
      <family val="2"/>
    </font>
    <font>
      <b/>
      <sz val="8"/>
      <color theme="1"/>
      <name val="Century Gothic"/>
      <family val="2"/>
    </font>
    <font>
      <b/>
      <sz val="22"/>
      <color theme="0"/>
      <name val="Century Gothic"/>
      <family val="2"/>
    </font>
    <font>
      <b/>
      <sz val="12"/>
      <color theme="0"/>
      <name val="Century Gothic"/>
      <family val="2"/>
    </font>
    <font>
      <sz val="8"/>
      <color theme="1"/>
      <name val="Century Gothic"/>
      <family val="2"/>
    </font>
    <font>
      <b/>
      <sz val="8"/>
      <color theme="0"/>
      <name val="Century Gothic"/>
      <family val="2"/>
    </font>
    <font>
      <sz val="11"/>
      <color theme="1"/>
      <name val="Century Gothic"/>
      <family val="2"/>
    </font>
    <font>
      <b/>
      <sz val="10"/>
      <color theme="0"/>
      <name val="Century Gothic"/>
      <family val="2"/>
    </font>
    <font>
      <b/>
      <sz val="10"/>
      <color rgb="FFFF0000"/>
      <name val="Century Gothic"/>
      <family val="2"/>
    </font>
    <font>
      <b/>
      <sz val="8"/>
      <color theme="1"/>
      <name val="Century Gothic"/>
      <family val="1"/>
    </font>
    <font>
      <sz val="8"/>
      <name val="Calibri"/>
      <family val="2"/>
      <scheme val="minor"/>
    </font>
    <font>
      <b/>
      <sz val="16"/>
      <color rgb="FFFF0000"/>
      <name val="Century Gothic"/>
      <family val="2"/>
    </font>
    <font>
      <b/>
      <sz val="12"/>
      <color rgb="FF0000CC"/>
      <name val="Century Gothic"/>
      <family val="2"/>
    </font>
    <font>
      <sz val="10"/>
      <color rgb="FF305496"/>
      <name val="Century Gothic"/>
      <family val="2"/>
    </font>
    <font>
      <u/>
      <sz val="12"/>
      <color rgb="FF305496"/>
      <name val="Calibri"/>
      <family val="2"/>
      <scheme val="minor"/>
    </font>
    <font>
      <b/>
      <sz val="12"/>
      <color theme="1"/>
      <name val="Calibri"/>
      <family val="2"/>
      <scheme val="minor"/>
    </font>
    <font>
      <sz val="12"/>
      <color rgb="FFFF0000"/>
      <name val="Calibri"/>
      <family val="2"/>
      <scheme val="minor"/>
    </font>
    <font>
      <b/>
      <sz val="12"/>
      <color rgb="FFFF0000"/>
      <name val="Calibri"/>
      <family val="2"/>
      <scheme val="minor"/>
    </font>
    <font>
      <b/>
      <sz val="12"/>
      <name val="Century Gothic"/>
      <family val="2"/>
    </font>
    <font>
      <b/>
      <sz val="12"/>
      <color rgb="FFFF0000"/>
      <name val="Century Gothic"/>
      <family val="2"/>
    </font>
    <font>
      <sz val="12"/>
      <color rgb="FFFF0000"/>
      <name val="Century Gothic"/>
      <family val="2"/>
    </font>
    <font>
      <b/>
      <sz val="11"/>
      <color rgb="FFFF0000"/>
      <name val="Century Gothic"/>
      <family val="2"/>
    </font>
    <font>
      <b/>
      <sz val="8"/>
      <color rgb="FFFF0000"/>
      <name val="Century Gothic"/>
      <family val="2"/>
    </font>
    <font>
      <b/>
      <sz val="14"/>
      <color rgb="FFFF0000"/>
      <name val="Calibri"/>
      <family val="2"/>
      <scheme val="minor"/>
    </font>
    <font>
      <b/>
      <sz val="16"/>
      <color theme="1"/>
      <name val="Century Gothic"/>
      <family val="2"/>
    </font>
    <font>
      <b/>
      <sz val="11"/>
      <color theme="0"/>
      <name val="Calibri"/>
      <family val="2"/>
      <scheme val="minor"/>
    </font>
    <font>
      <b/>
      <sz val="16"/>
      <color theme="0"/>
      <name val="Century Gothic"/>
      <family val="2"/>
    </font>
    <font>
      <b/>
      <u/>
      <sz val="16"/>
      <color theme="0"/>
      <name val="Calibri"/>
      <family val="2"/>
    </font>
    <font>
      <b/>
      <sz val="16"/>
      <color theme="0"/>
      <name val="Calibri"/>
      <family val="2"/>
    </font>
    <font>
      <sz val="16"/>
      <color theme="0"/>
      <name val="Calibri"/>
      <family val="2"/>
    </font>
    <font>
      <b/>
      <sz val="12"/>
      <color theme="0"/>
      <name val="Calibri"/>
      <family val="2"/>
      <scheme val="minor"/>
    </font>
    <font>
      <b/>
      <sz val="18"/>
      <color theme="0"/>
      <name val="Calibri"/>
      <family val="2"/>
      <scheme val="minor"/>
    </font>
    <font>
      <b/>
      <sz val="11"/>
      <color rgb="FFFF0000"/>
      <name val="Calibri"/>
      <family val="2"/>
      <scheme val="minor"/>
    </font>
    <font>
      <sz val="9"/>
      <color indexed="81"/>
      <name val="Tahoma"/>
      <family val="2"/>
    </font>
    <font>
      <b/>
      <sz val="11"/>
      <name val="Calibri"/>
      <family val="2"/>
    </font>
    <font>
      <sz val="11"/>
      <name val="Calibri"/>
      <family val="2"/>
      <scheme val="minor"/>
    </font>
    <font>
      <u/>
      <sz val="11"/>
      <color theme="10"/>
      <name val="Calibri"/>
      <family val="2"/>
      <scheme val="minor"/>
    </font>
    <font>
      <i/>
      <sz val="12"/>
      <color theme="1"/>
      <name val="Century Gothic"/>
      <family val="2"/>
    </font>
    <font>
      <b/>
      <sz val="10"/>
      <color rgb="FF00B050"/>
      <name val="Century Gothic"/>
      <family val="2"/>
    </font>
    <font>
      <sz val="12"/>
      <color rgb="FF00B050"/>
      <name val="Century Gothic"/>
      <family val="2"/>
    </font>
    <font>
      <sz val="18"/>
      <color theme="1"/>
      <name val="Calibri"/>
      <family val="2"/>
      <scheme val="minor"/>
    </font>
    <font>
      <b/>
      <sz val="11"/>
      <color theme="0"/>
      <name val="Calibri"/>
      <family val="2"/>
    </font>
    <font>
      <sz val="12"/>
      <name val="Century Gothic"/>
      <family val="2"/>
    </font>
    <font>
      <b/>
      <sz val="18"/>
      <color rgb="FFFFC000"/>
      <name val="Century Gothic"/>
      <family val="2"/>
    </font>
    <font>
      <b/>
      <sz val="11"/>
      <color rgb="FFFFC000"/>
      <name val="Calibri"/>
      <family val="2"/>
      <scheme val="minor"/>
    </font>
    <font>
      <b/>
      <sz val="14"/>
      <color rgb="FF00B050"/>
      <name val="Century Gothic"/>
      <family val="2"/>
    </font>
    <font>
      <sz val="14"/>
      <color rgb="FF00B050"/>
      <name val="Calibri"/>
      <family val="2"/>
      <scheme val="minor"/>
    </font>
    <font>
      <b/>
      <sz val="14"/>
      <color rgb="FFFFC000"/>
      <name val="Century Gothic"/>
      <family val="1"/>
    </font>
    <font>
      <sz val="14"/>
      <color rgb="FFFFC000"/>
      <name val="Calibri"/>
      <family val="2"/>
      <scheme val="minor"/>
    </font>
    <font>
      <b/>
      <sz val="9"/>
      <color indexed="81"/>
      <name val="Tahoma"/>
      <family val="2"/>
    </font>
    <font>
      <sz val="12"/>
      <color theme="1"/>
      <name val="Calibri"/>
      <family val="2"/>
      <scheme val="minor"/>
    </font>
    <font>
      <b/>
      <sz val="11"/>
      <color theme="1"/>
      <name val="Calibri"/>
      <family val="2"/>
      <scheme val="minor"/>
    </font>
    <font>
      <b/>
      <sz val="20"/>
      <color theme="1"/>
      <name val="Calibri"/>
      <family val="2"/>
      <scheme val="minor"/>
    </font>
    <font>
      <i/>
      <sz val="20"/>
      <color theme="1"/>
      <name val="Calibri"/>
      <family val="2"/>
      <scheme val="minor"/>
    </font>
    <font>
      <sz val="20"/>
      <color theme="1"/>
      <name val="Calibri"/>
      <family val="2"/>
      <scheme val="minor"/>
    </font>
    <font>
      <b/>
      <i/>
      <sz val="20"/>
      <color theme="1"/>
      <name val="Calibri"/>
      <family val="2"/>
      <scheme val="minor"/>
    </font>
    <font>
      <b/>
      <sz val="16"/>
      <color theme="1"/>
      <name val="Calibri"/>
      <family val="2"/>
      <scheme val="minor"/>
    </font>
    <font>
      <b/>
      <sz val="16"/>
      <name val="Calibri"/>
      <family val="2"/>
      <scheme val="minor"/>
    </font>
    <font>
      <b/>
      <sz val="14"/>
      <color theme="1"/>
      <name val="Calibri"/>
      <family val="2"/>
      <scheme val="minor"/>
    </font>
    <font>
      <b/>
      <sz val="18"/>
      <name val="Calibri"/>
      <family val="2"/>
      <scheme val="minor"/>
    </font>
    <font>
      <i/>
      <sz val="11"/>
      <color theme="1"/>
      <name val="Calibri"/>
      <family val="2"/>
      <scheme val="minor"/>
    </font>
    <font>
      <b/>
      <sz val="20"/>
      <color theme="0"/>
      <name val="Calibri"/>
      <family val="2"/>
      <scheme val="minor"/>
    </font>
    <font>
      <b/>
      <sz val="14"/>
      <color theme="0"/>
      <name val="Calibri"/>
      <family val="2"/>
      <scheme val="minor"/>
    </font>
    <font>
      <b/>
      <sz val="11"/>
      <color theme="1"/>
      <name val="Calibri"/>
      <family val="2"/>
    </font>
    <font>
      <b/>
      <sz val="11"/>
      <name val="Calibri"/>
      <family val="2"/>
      <scheme val="minor"/>
    </font>
    <font>
      <b/>
      <sz val="12"/>
      <name val="Calibri"/>
      <family val="2"/>
      <scheme val="minor"/>
    </font>
    <font>
      <i/>
      <sz val="14"/>
      <color theme="1"/>
      <name val="Calibri"/>
      <family val="2"/>
      <scheme val="minor"/>
    </font>
    <font>
      <sz val="12"/>
      <name val="Calibri"/>
      <family val="2"/>
      <scheme val="minor"/>
    </font>
    <font>
      <u/>
      <sz val="12"/>
      <name val="Calibri"/>
      <family val="2"/>
      <scheme val="minor"/>
    </font>
    <font>
      <b/>
      <sz val="11"/>
      <color rgb="FFFFC000"/>
      <name val="Calibri"/>
      <family val="2"/>
    </font>
    <font>
      <b/>
      <sz val="14"/>
      <name val="Century Gothic"/>
      <family val="2"/>
    </font>
    <font>
      <b/>
      <sz val="18"/>
      <color rgb="FFFF8B8B"/>
      <name val="Century Gothic"/>
      <family val="2"/>
    </font>
    <font>
      <sz val="9"/>
      <color theme="1"/>
      <name val="Calibri"/>
      <family val="2"/>
      <scheme val="minor"/>
    </font>
    <font>
      <b/>
      <sz val="22"/>
      <color theme="0"/>
      <name val="Calibri"/>
      <family val="2"/>
      <scheme val="minor"/>
    </font>
    <font>
      <b/>
      <sz val="9"/>
      <color theme="0"/>
      <name val="Calibri"/>
      <family val="2"/>
      <scheme val="minor"/>
    </font>
    <font>
      <sz val="8"/>
      <color theme="1"/>
      <name val="Calibri"/>
      <family val="2"/>
      <scheme val="minor"/>
    </font>
    <font>
      <b/>
      <sz val="9"/>
      <color rgb="FF000000"/>
      <name val="Calibri"/>
      <family val="2"/>
      <scheme val="minor"/>
    </font>
    <font>
      <b/>
      <sz val="10"/>
      <color theme="1"/>
      <name val="Calibri"/>
      <family val="2"/>
      <scheme val="minor"/>
    </font>
    <font>
      <b/>
      <sz val="14"/>
      <color rgb="FF0000CC"/>
      <name val="Calibri"/>
      <family val="2"/>
      <scheme val="minor"/>
    </font>
    <font>
      <b/>
      <sz val="18"/>
      <color rgb="FF0000CC"/>
      <name val="Calibri"/>
      <family val="2"/>
      <scheme val="minor"/>
    </font>
    <font>
      <sz val="9"/>
      <name val="Calibri"/>
      <family val="2"/>
      <scheme val="minor"/>
    </font>
    <font>
      <sz val="9"/>
      <color rgb="FFFF0000"/>
      <name val="Calibri"/>
      <family val="2"/>
      <scheme val="minor"/>
    </font>
    <font>
      <sz val="10"/>
      <color theme="1"/>
      <name val="Calibri"/>
      <family val="2"/>
      <scheme val="minor"/>
    </font>
    <font>
      <sz val="12"/>
      <color rgb="FF0000CC"/>
      <name val="Calibri"/>
      <family val="2"/>
      <scheme val="minor"/>
    </font>
  </fonts>
  <fills count="29">
    <fill>
      <patternFill patternType="none"/>
    </fill>
    <fill>
      <patternFill patternType="gray125"/>
    </fill>
    <fill>
      <patternFill patternType="solid">
        <fgColor theme="4" tint="0.39997558519241921"/>
        <bgColor indexed="64"/>
      </patternFill>
    </fill>
    <fill>
      <patternFill patternType="solid">
        <fgColor rgb="FF000066"/>
        <bgColor indexed="64"/>
      </patternFill>
    </fill>
    <fill>
      <patternFill patternType="solid">
        <fgColor rgb="FFFFC000"/>
        <bgColor indexed="64"/>
      </patternFill>
    </fill>
    <fill>
      <patternFill patternType="solid">
        <fgColor theme="0" tint="-0.249977111117893"/>
        <bgColor indexed="64"/>
      </patternFill>
    </fill>
    <fill>
      <patternFill patternType="solid">
        <fgColor theme="1"/>
        <bgColor indexed="64"/>
      </patternFill>
    </fill>
    <fill>
      <patternFill patternType="solid">
        <fgColor rgb="FFFFFFFF"/>
        <bgColor indexed="64"/>
      </patternFill>
    </fill>
    <fill>
      <patternFill patternType="solid">
        <fgColor rgb="FF0000CC"/>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rgb="FFFF3300"/>
        <bgColor indexed="64"/>
      </patternFill>
    </fill>
    <fill>
      <patternFill patternType="solid">
        <fgColor rgb="FF2F75B5"/>
        <bgColor indexed="64"/>
      </patternFill>
    </fill>
    <fill>
      <patternFill patternType="solid">
        <fgColor rgb="FFFFFF00"/>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08080"/>
        <bgColor indexed="64"/>
      </patternFill>
    </fill>
    <fill>
      <patternFill patternType="solid">
        <fgColor theme="6" tint="0.79998168889431442"/>
        <bgColor indexed="64"/>
      </patternFill>
    </fill>
    <fill>
      <patternFill patternType="solid">
        <fgColor theme="1" tint="0.499984740745262"/>
        <bgColor indexed="64"/>
      </patternFill>
    </fill>
  </fills>
  <borders count="105">
    <border>
      <left/>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rgb="FFF719CB"/>
      </left>
      <right/>
      <top style="thick">
        <color rgb="FFF719CB"/>
      </top>
      <bottom/>
      <diagonal/>
    </border>
    <border>
      <left/>
      <right/>
      <top style="thick">
        <color rgb="FFF719CB"/>
      </top>
      <bottom/>
      <diagonal/>
    </border>
    <border>
      <left/>
      <right style="thick">
        <color rgb="FFF719CB"/>
      </right>
      <top style="thick">
        <color rgb="FFF719CB"/>
      </top>
      <bottom/>
      <diagonal/>
    </border>
    <border>
      <left style="thick">
        <color rgb="FFF719CB"/>
      </left>
      <right/>
      <top/>
      <bottom/>
      <diagonal/>
    </border>
    <border>
      <left/>
      <right style="thick">
        <color rgb="FFF719CB"/>
      </right>
      <top/>
      <bottom/>
      <diagonal/>
    </border>
    <border>
      <left style="thick">
        <color rgb="FFF719CB"/>
      </left>
      <right/>
      <top/>
      <bottom style="thick">
        <color rgb="FFF719CB"/>
      </bottom>
      <diagonal/>
    </border>
    <border>
      <left/>
      <right/>
      <top/>
      <bottom style="thick">
        <color rgb="FFF719CB"/>
      </bottom>
      <diagonal/>
    </border>
    <border>
      <left/>
      <right style="thick">
        <color rgb="FFF719CB"/>
      </right>
      <top/>
      <bottom style="thick">
        <color rgb="FFF719CB"/>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auto="1"/>
      </left>
      <right style="medium">
        <color auto="1"/>
      </right>
      <top style="thin">
        <color auto="1"/>
      </top>
      <bottom style="medium">
        <color indexed="64"/>
      </bottom>
      <diagonal/>
    </border>
    <border>
      <left style="thin">
        <color auto="1"/>
      </left>
      <right/>
      <top style="thin">
        <color auto="1"/>
      </top>
      <bottom style="medium">
        <color auto="1"/>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top style="thick">
        <color indexed="64"/>
      </top>
      <bottom style="thin">
        <color indexed="64"/>
      </bottom>
      <diagonal/>
    </border>
    <border>
      <left/>
      <right/>
      <top style="thin">
        <color indexed="64"/>
      </top>
      <bottom style="thin">
        <color indexed="64"/>
      </bottom>
      <diagonal/>
    </border>
    <border>
      <left style="thick">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medium">
        <color indexed="64"/>
      </bottom>
      <diagonal/>
    </border>
    <border>
      <left style="thick">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style="thin">
        <color auto="1"/>
      </top>
      <bottom style="thin">
        <color auto="1"/>
      </bottom>
      <diagonal/>
    </border>
    <border>
      <left style="medium">
        <color indexed="64"/>
      </left>
      <right/>
      <top style="thin">
        <color indexed="64"/>
      </top>
      <bottom style="medium">
        <color indexed="64"/>
      </bottom>
      <diagonal/>
    </border>
    <border>
      <left style="thin">
        <color auto="1"/>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5">
    <xf numFmtId="0" fontId="0" fillId="0" borderId="0"/>
    <xf numFmtId="0" fontId="8" fillId="0" borderId="0" applyNumberFormat="0" applyFill="0" applyBorder="0" applyAlignment="0" applyProtection="0"/>
    <xf numFmtId="0" fontId="47" fillId="0" borderId="0" applyNumberFormat="0" applyFill="0" applyBorder="0" applyAlignment="0" applyProtection="0"/>
    <xf numFmtId="0" fontId="1" fillId="0" borderId="0"/>
    <xf numFmtId="0" fontId="61" fillId="0" borderId="0"/>
  </cellStyleXfs>
  <cellXfs count="415">
    <xf numFmtId="0" fontId="0" fillId="0" borderId="0" xfId="0"/>
    <xf numFmtId="0" fontId="3" fillId="0" borderId="0" xfId="0" applyFont="1" applyAlignment="1">
      <alignment wrapText="1"/>
    </xf>
    <xf numFmtId="0" fontId="9" fillId="0" borderId="0" xfId="0" applyFont="1" applyAlignment="1">
      <alignment wrapText="1"/>
    </xf>
    <xf numFmtId="0" fontId="3" fillId="0" borderId="0" xfId="0" applyFont="1" applyAlignment="1">
      <alignment horizontal="center" vertical="center" wrapText="1"/>
    </xf>
    <xf numFmtId="0" fontId="6" fillId="2" borderId="2" xfId="0" applyFont="1" applyFill="1" applyBorder="1" applyAlignment="1">
      <alignment horizontal="center" vertical="center" wrapText="1"/>
    </xf>
    <xf numFmtId="0" fontId="12" fillId="0" borderId="0" xfId="0" applyFont="1" applyAlignment="1">
      <alignment horizontal="center" vertical="center" wrapText="1"/>
    </xf>
    <xf numFmtId="0" fontId="4" fillId="0" borderId="0" xfId="0" applyFont="1" applyAlignment="1">
      <alignment horizontal="center" vertical="center" wrapText="1"/>
    </xf>
    <xf numFmtId="0" fontId="13"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left" vertical="center" wrapText="1"/>
    </xf>
    <xf numFmtId="0" fontId="16" fillId="0" borderId="0" xfId="0" applyFont="1" applyAlignment="1">
      <alignment horizontal="center" vertical="center" wrapText="1"/>
    </xf>
    <xf numFmtId="0" fontId="20" fillId="0" borderId="0" xfId="0" applyFont="1" applyAlignment="1">
      <alignment horizontal="center" vertical="center" wrapText="1"/>
    </xf>
    <xf numFmtId="0" fontId="17" fillId="0" borderId="0" xfId="0" applyFont="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vertical="center" wrapText="1"/>
    </xf>
    <xf numFmtId="0" fontId="15" fillId="0" borderId="0" xfId="0" applyFont="1" applyAlignment="1">
      <alignment horizontal="center" vertical="center" wrapText="1"/>
    </xf>
    <xf numFmtId="0" fontId="11" fillId="0" borderId="0" xfId="0" applyFont="1" applyAlignment="1">
      <alignment horizontal="center" vertical="center" wrapText="1"/>
    </xf>
    <xf numFmtId="0" fontId="13" fillId="7" borderId="9" xfId="0" applyFont="1" applyFill="1" applyBorder="1" applyAlignment="1">
      <alignment vertical="center" wrapText="1"/>
    </xf>
    <xf numFmtId="0" fontId="18" fillId="4" borderId="7" xfId="0" applyFont="1" applyFill="1" applyBorder="1" applyAlignment="1">
      <alignment horizontal="center" vertical="center" wrapText="1"/>
    </xf>
    <xf numFmtId="0" fontId="26" fillId="0" borderId="0" xfId="0" applyFont="1" applyAlignment="1">
      <alignment horizontal="right"/>
    </xf>
    <xf numFmtId="0" fontId="27" fillId="0" borderId="0" xfId="0" applyFont="1"/>
    <xf numFmtId="0" fontId="18" fillId="4" borderId="2" xfId="0" applyFont="1"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vertical="center" wrapText="1"/>
    </xf>
    <xf numFmtId="0" fontId="30" fillId="0" borderId="0" xfId="0" applyFont="1" applyAlignment="1">
      <alignment horizontal="center" vertical="center" wrapText="1"/>
    </xf>
    <xf numFmtId="0" fontId="33" fillId="0" borderId="0" xfId="0" applyFont="1" applyAlignment="1">
      <alignment horizontal="center" vertical="center" wrapText="1"/>
    </xf>
    <xf numFmtId="0" fontId="22" fillId="0" borderId="0" xfId="0" applyFont="1" applyAlignment="1">
      <alignment horizontal="center" vertical="center" wrapText="1"/>
    </xf>
    <xf numFmtId="0" fontId="34" fillId="0" borderId="0" xfId="0" applyFont="1" applyAlignment="1">
      <alignment horizontal="center" vertical="center"/>
    </xf>
    <xf numFmtId="0" fontId="26" fillId="0" borderId="0" xfId="0" applyFont="1"/>
    <xf numFmtId="0" fontId="0" fillId="0" borderId="0" xfId="0" applyAlignment="1">
      <alignment wrapText="1"/>
    </xf>
    <xf numFmtId="0" fontId="7" fillId="5" borderId="0" xfId="0" applyFont="1" applyFill="1" applyAlignment="1">
      <alignment horizontal="center" vertical="center" wrapText="1"/>
    </xf>
    <xf numFmtId="0" fontId="23" fillId="5" borderId="0" xfId="0" applyFont="1" applyFill="1" applyAlignment="1">
      <alignment horizontal="center" vertical="center" wrapText="1"/>
    </xf>
    <xf numFmtId="0" fontId="29" fillId="11" borderId="2"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34" fillId="0" borderId="0" xfId="0" applyFont="1" applyAlignment="1">
      <alignment horizontal="center" vertical="top"/>
    </xf>
    <xf numFmtId="0" fontId="0" fillId="0" borderId="0" xfId="0" applyAlignment="1">
      <alignment vertical="top"/>
    </xf>
    <xf numFmtId="0" fontId="35" fillId="0" borderId="0" xfId="0" applyFont="1" applyAlignment="1">
      <alignment horizontal="right" vertical="center" wrapText="1"/>
    </xf>
    <xf numFmtId="49" fontId="35" fillId="0" borderId="0" xfId="0" applyNumberFormat="1" applyFont="1" applyAlignment="1">
      <alignment vertical="top" wrapText="1"/>
    </xf>
    <xf numFmtId="0" fontId="37" fillId="3" borderId="10" xfId="0" applyFont="1" applyFill="1" applyBorder="1" applyAlignment="1">
      <alignment vertical="center" wrapText="1"/>
    </xf>
    <xf numFmtId="0" fontId="0" fillId="0" borderId="0" xfId="0" applyAlignment="1">
      <alignment horizontal="center" vertical="center" wrapText="1"/>
    </xf>
    <xf numFmtId="49" fontId="7" fillId="0" borderId="0" xfId="0" applyNumberFormat="1" applyFont="1" applyAlignment="1">
      <alignment horizontal="center" vertical="center"/>
    </xf>
    <xf numFmtId="0" fontId="19" fillId="0" borderId="0" xfId="0" applyFont="1" applyAlignment="1">
      <alignment wrapText="1"/>
    </xf>
    <xf numFmtId="0" fontId="7" fillId="0" borderId="0" xfId="0" applyFont="1" applyAlignment="1">
      <alignment horizontal="right" wrapText="1"/>
    </xf>
    <xf numFmtId="0" fontId="6" fillId="2" borderId="0" xfId="0" applyFont="1" applyFill="1" applyAlignment="1">
      <alignment horizontal="center" vertical="center" wrapText="1"/>
    </xf>
    <xf numFmtId="0" fontId="29" fillId="11" borderId="0" xfId="0" applyFont="1" applyFill="1" applyAlignment="1">
      <alignment horizontal="center" vertical="center" wrapText="1"/>
    </xf>
    <xf numFmtId="0" fontId="24" fillId="0" borderId="12" xfId="0" applyFont="1" applyBorder="1" applyAlignment="1">
      <alignment horizontal="center" vertical="center" wrapText="1"/>
    </xf>
    <xf numFmtId="0" fontId="24" fillId="0" borderId="14" xfId="0" applyFont="1" applyBorder="1" applyAlignment="1">
      <alignment horizontal="center" vertical="center" wrapText="1"/>
    </xf>
    <xf numFmtId="0" fontId="0" fillId="0" borderId="0" xfId="0" applyAlignment="1">
      <alignment horizontal="center"/>
    </xf>
    <xf numFmtId="0" fontId="24" fillId="0" borderId="2" xfId="0" applyFont="1" applyBorder="1" applyAlignment="1" applyProtection="1">
      <alignment horizontal="left" vertical="center" wrapText="1"/>
      <protection locked="0"/>
    </xf>
    <xf numFmtId="0" fontId="25" fillId="0" borderId="2" xfId="1" applyFont="1" applyFill="1" applyBorder="1" applyAlignment="1" applyProtection="1">
      <alignment horizontal="left" vertical="center" wrapText="1"/>
      <protection locked="0"/>
    </xf>
    <xf numFmtId="0" fontId="24" fillId="0" borderId="13" xfId="0" applyFont="1" applyBorder="1" applyAlignment="1" applyProtection="1">
      <alignment horizontal="left" vertical="center" wrapText="1"/>
      <protection locked="0"/>
    </xf>
    <xf numFmtId="0" fontId="24" fillId="0" borderId="17" xfId="0" applyFont="1" applyBorder="1" applyAlignment="1" applyProtection="1">
      <alignment horizontal="left" vertical="center" wrapText="1"/>
      <protection locked="0"/>
    </xf>
    <xf numFmtId="0" fontId="24" fillId="0" borderId="18" xfId="0" applyFont="1" applyBorder="1" applyAlignment="1" applyProtection="1">
      <alignment horizontal="left" vertical="center" wrapText="1"/>
      <protection locked="0"/>
    </xf>
    <xf numFmtId="0" fontId="35" fillId="0" borderId="0" xfId="0" applyFont="1" applyAlignment="1">
      <alignment horizontal="right" wrapText="1"/>
    </xf>
    <xf numFmtId="0" fontId="48" fillId="0" borderId="0" xfId="0" applyFont="1" applyAlignment="1">
      <alignment wrapText="1"/>
    </xf>
    <xf numFmtId="0" fontId="14" fillId="13" borderId="24" xfId="0" applyFont="1" applyFill="1" applyBorder="1" applyAlignment="1">
      <alignment horizontal="center" vertical="center" wrapText="1"/>
    </xf>
    <xf numFmtId="0" fontId="14" fillId="13" borderId="25" xfId="0" applyFont="1" applyFill="1" applyBorder="1" applyAlignment="1">
      <alignment horizontal="center" vertical="center" wrapText="1"/>
    </xf>
    <xf numFmtId="0" fontId="14" fillId="13" borderId="26" xfId="0" applyFont="1" applyFill="1" applyBorder="1" applyAlignment="1">
      <alignment horizontal="center" vertical="center" wrapText="1"/>
    </xf>
    <xf numFmtId="0" fontId="49" fillId="0" borderId="0" xfId="0" applyFont="1" applyAlignment="1">
      <alignment wrapText="1"/>
    </xf>
    <xf numFmtId="0" fontId="50" fillId="0" borderId="0" xfId="0" applyFont="1" applyAlignment="1">
      <alignment wrapText="1"/>
    </xf>
    <xf numFmtId="0" fontId="18" fillId="4" borderId="12"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26" fillId="0" borderId="0" xfId="0" applyFont="1" applyAlignment="1">
      <alignment horizontal="left"/>
    </xf>
    <xf numFmtId="0" fontId="54" fillId="11" borderId="42" xfId="0" applyFont="1" applyFill="1" applyBorder="1" applyAlignment="1">
      <alignment horizontal="center" vertical="center" wrapText="1"/>
    </xf>
    <xf numFmtId="0" fontId="4" fillId="4" borderId="41" xfId="0" applyFont="1" applyFill="1" applyBorder="1" applyAlignment="1">
      <alignment horizontal="center" vertical="center" wrapText="1"/>
    </xf>
    <xf numFmtId="0" fontId="4" fillId="4" borderId="43" xfId="0" applyFont="1" applyFill="1" applyBorder="1" applyAlignment="1">
      <alignment horizontal="center" vertical="center" wrapText="1"/>
    </xf>
    <xf numFmtId="0" fontId="0" fillId="10" borderId="0" xfId="0" applyFill="1"/>
    <xf numFmtId="0" fontId="45" fillId="10" borderId="0" xfId="0" applyFont="1" applyFill="1" applyAlignment="1">
      <alignment horizontal="center" vertical="center"/>
    </xf>
    <xf numFmtId="0" fontId="41" fillId="4" borderId="30" xfId="0" applyFont="1" applyFill="1" applyBorder="1" applyAlignment="1">
      <alignment horizontal="center"/>
    </xf>
    <xf numFmtId="0" fontId="46" fillId="12" borderId="12" xfId="0" applyFont="1" applyFill="1" applyBorder="1" applyAlignment="1" applyProtection="1">
      <alignment horizontal="left"/>
      <protection locked="0"/>
    </xf>
    <xf numFmtId="0" fontId="46" fillId="12" borderId="2" xfId="0" applyFont="1" applyFill="1" applyBorder="1" applyAlignment="1" applyProtection="1">
      <alignment horizontal="left"/>
      <protection locked="0"/>
    </xf>
    <xf numFmtId="164" fontId="46" fillId="12" borderId="2" xfId="0" applyNumberFormat="1" applyFont="1" applyFill="1" applyBorder="1" applyAlignment="1" applyProtection="1">
      <alignment horizontal="center"/>
      <protection locked="0"/>
    </xf>
    <xf numFmtId="14" fontId="46" fillId="12" borderId="2" xfId="0" applyNumberFormat="1" applyFont="1" applyFill="1" applyBorder="1" applyAlignment="1" applyProtection="1">
      <alignment horizontal="left"/>
      <protection locked="0"/>
    </xf>
    <xf numFmtId="1" fontId="46" fillId="12" borderId="2" xfId="0" applyNumberFormat="1" applyFont="1" applyFill="1" applyBorder="1" applyAlignment="1" applyProtection="1">
      <alignment horizontal="left"/>
      <protection locked="0"/>
    </xf>
    <xf numFmtId="0" fontId="46" fillId="12" borderId="2" xfId="0" applyFont="1" applyFill="1" applyBorder="1" applyAlignment="1" applyProtection="1">
      <alignment horizontal="center"/>
      <protection locked="0"/>
    </xf>
    <xf numFmtId="0" fontId="0" fillId="12" borderId="2" xfId="0" applyFill="1" applyBorder="1" applyProtection="1">
      <protection locked="0"/>
    </xf>
    <xf numFmtId="0" fontId="1" fillId="0" borderId="0" xfId="3" applyAlignment="1">
      <alignment horizontal="center"/>
    </xf>
    <xf numFmtId="0" fontId="1" fillId="0" borderId="0" xfId="3"/>
    <xf numFmtId="0" fontId="62" fillId="16" borderId="42" xfId="3" applyFont="1" applyFill="1" applyBorder="1" applyAlignment="1">
      <alignment horizontal="center" vertical="center"/>
    </xf>
    <xf numFmtId="0" fontId="62" fillId="16" borderId="41" xfId="3" applyFont="1" applyFill="1" applyBorder="1" applyAlignment="1">
      <alignment horizontal="center" vertical="center"/>
    </xf>
    <xf numFmtId="0" fontId="62" fillId="16" borderId="43" xfId="3" applyFont="1" applyFill="1" applyBorder="1" applyAlignment="1">
      <alignment horizontal="center" vertical="center"/>
    </xf>
    <xf numFmtId="0" fontId="62" fillId="16" borderId="42" xfId="3" applyFont="1" applyFill="1" applyBorder="1" applyAlignment="1">
      <alignment horizontal="center" vertical="center" wrapText="1"/>
    </xf>
    <xf numFmtId="0" fontId="62" fillId="16" borderId="15" xfId="3" applyFont="1" applyFill="1" applyBorder="1" applyAlignment="1">
      <alignment horizontal="center" vertical="center" wrapText="1"/>
    </xf>
    <xf numFmtId="0" fontId="62" fillId="16" borderId="30" xfId="3" applyFont="1" applyFill="1" applyBorder="1" applyAlignment="1">
      <alignment horizontal="center" vertical="center"/>
    </xf>
    <xf numFmtId="0" fontId="1" fillId="0" borderId="0" xfId="3" applyAlignment="1">
      <alignment vertical="center"/>
    </xf>
    <xf numFmtId="0" fontId="1" fillId="16" borderId="76" xfId="3" applyFill="1" applyBorder="1"/>
    <xf numFmtId="0" fontId="1" fillId="11" borderId="11" xfId="3" applyFill="1" applyBorder="1" applyAlignment="1">
      <alignment horizontal="left"/>
    </xf>
    <xf numFmtId="14" fontId="1" fillId="11" borderId="11" xfId="3" applyNumberFormat="1" applyFill="1" applyBorder="1" applyAlignment="1">
      <alignment horizontal="left"/>
    </xf>
    <xf numFmtId="0" fontId="1" fillId="11" borderId="28" xfId="3" applyFill="1" applyBorder="1" applyAlignment="1">
      <alignment horizontal="left"/>
    </xf>
    <xf numFmtId="0" fontId="1" fillId="16" borderId="78" xfId="3" applyFill="1" applyBorder="1"/>
    <xf numFmtId="0" fontId="1" fillId="11" borderId="79" xfId="3" applyFill="1" applyBorder="1" applyAlignment="1">
      <alignment horizontal="left"/>
    </xf>
    <xf numFmtId="0" fontId="1" fillId="16" borderId="80" xfId="3" applyFill="1" applyBorder="1"/>
    <xf numFmtId="0" fontId="1" fillId="11" borderId="31" xfId="3" applyFill="1" applyBorder="1" applyAlignment="1">
      <alignment horizontal="left"/>
    </xf>
    <xf numFmtId="0" fontId="1" fillId="6" borderId="0" xfId="3" applyFill="1"/>
    <xf numFmtId="0" fontId="73" fillId="6" borderId="6" xfId="3" applyFont="1" applyFill="1" applyBorder="1" applyAlignment="1">
      <alignment horizontal="center" vertical="center"/>
    </xf>
    <xf numFmtId="0" fontId="43" fillId="12" borderId="27" xfId="3" applyFont="1" applyFill="1" applyBorder="1" applyAlignment="1">
      <alignment horizontal="center" vertical="center" wrapText="1"/>
    </xf>
    <xf numFmtId="0" fontId="1" fillId="0" borderId="8" xfId="3" applyBorder="1" applyAlignment="1">
      <alignment vertical="center"/>
    </xf>
    <xf numFmtId="0" fontId="62" fillId="17" borderId="20" xfId="3" applyFont="1" applyFill="1" applyBorder="1" applyAlignment="1">
      <alignment horizontal="center" vertical="center"/>
    </xf>
    <xf numFmtId="0" fontId="74" fillId="17" borderId="70" xfId="3" applyFont="1" applyFill="1" applyBorder="1" applyAlignment="1">
      <alignment horizontal="center" vertical="center"/>
    </xf>
    <xf numFmtId="0" fontId="62" fillId="17" borderId="70" xfId="3" applyFont="1" applyFill="1" applyBorder="1" applyAlignment="1">
      <alignment horizontal="center" vertical="center"/>
    </xf>
    <xf numFmtId="0" fontId="74" fillId="17" borderId="61" xfId="3" applyFont="1" applyFill="1" applyBorder="1" applyAlignment="1">
      <alignment horizontal="center" vertical="center"/>
    </xf>
    <xf numFmtId="0" fontId="62" fillId="17" borderId="22" xfId="3" applyFont="1" applyFill="1" applyBorder="1" applyAlignment="1">
      <alignment horizontal="center" vertical="center"/>
    </xf>
    <xf numFmtId="0" fontId="36" fillId="6" borderId="0" xfId="3" applyFont="1" applyFill="1" applyAlignment="1">
      <alignment horizontal="center" vertical="center"/>
    </xf>
    <xf numFmtId="0" fontId="75" fillId="5" borderId="27" xfId="3" applyFont="1" applyFill="1" applyBorder="1" applyAlignment="1">
      <alignment horizontal="center" vertical="center"/>
    </xf>
    <xf numFmtId="0" fontId="62" fillId="6" borderId="77" xfId="3" applyFont="1" applyFill="1" applyBorder="1" applyAlignment="1">
      <alignment horizontal="center" vertical="center"/>
    </xf>
    <xf numFmtId="0" fontId="62" fillId="19" borderId="27" xfId="3" applyFont="1" applyFill="1" applyBorder="1" applyAlignment="1">
      <alignment horizontal="center" vertical="center"/>
    </xf>
    <xf numFmtId="0" fontId="62" fillId="17" borderId="4" xfId="3" applyFont="1" applyFill="1" applyBorder="1"/>
    <xf numFmtId="0" fontId="1" fillId="0" borderId="4" xfId="3" applyBorder="1" applyAlignment="1">
      <alignment horizontal="left"/>
    </xf>
    <xf numFmtId="14" fontId="1" fillId="0" borderId="4" xfId="3" applyNumberFormat="1" applyBorder="1" applyAlignment="1">
      <alignment horizontal="left"/>
    </xf>
    <xf numFmtId="1" fontId="1" fillId="0" borderId="4" xfId="3" applyNumberFormat="1" applyBorder="1" applyAlignment="1">
      <alignment horizontal="left"/>
    </xf>
    <xf numFmtId="0" fontId="1" fillId="6" borderId="2" xfId="3" applyFill="1" applyBorder="1"/>
    <xf numFmtId="0" fontId="1" fillId="0" borderId="4" xfId="3" applyBorder="1"/>
    <xf numFmtId="0" fontId="1" fillId="6" borderId="1" xfId="3" applyFill="1" applyBorder="1"/>
    <xf numFmtId="0" fontId="1" fillId="0" borderId="28" xfId="3" applyBorder="1"/>
    <xf numFmtId="0" fontId="62" fillId="17" borderId="2" xfId="3" applyFont="1" applyFill="1" applyBorder="1"/>
    <xf numFmtId="0" fontId="1" fillId="0" borderId="29" xfId="3" applyBorder="1"/>
    <xf numFmtId="0" fontId="1" fillId="11" borderId="24" xfId="3" applyFill="1" applyBorder="1" applyAlignment="1">
      <alignment horizontal="left"/>
    </xf>
    <xf numFmtId="14" fontId="1" fillId="11" borderId="24" xfId="3" applyNumberFormat="1" applyFill="1" applyBorder="1" applyAlignment="1">
      <alignment horizontal="left"/>
    </xf>
    <xf numFmtId="0" fontId="1" fillId="11" borderId="42" xfId="3" applyFill="1" applyBorder="1" applyAlignment="1">
      <alignment horizontal="left"/>
    </xf>
    <xf numFmtId="14" fontId="1" fillId="11" borderId="42" xfId="3" applyNumberFormat="1" applyFill="1" applyBorder="1" applyAlignment="1">
      <alignment horizontal="left"/>
    </xf>
    <xf numFmtId="0" fontId="69" fillId="0" borderId="0" xfId="3" applyFont="1" applyAlignment="1">
      <alignment horizontal="center" vertical="center"/>
    </xf>
    <xf numFmtId="0" fontId="69" fillId="0" borderId="0" xfId="3" applyFont="1" applyAlignment="1">
      <alignment horizontal="right" vertical="center"/>
    </xf>
    <xf numFmtId="0" fontId="26" fillId="0" borderId="16" xfId="3" applyFont="1" applyBorder="1" applyAlignment="1">
      <alignment horizontal="center" vertical="center"/>
    </xf>
    <xf numFmtId="0" fontId="26" fillId="0" borderId="85" xfId="3" applyFont="1" applyBorder="1" applyAlignment="1">
      <alignment horizontal="center" vertical="center"/>
    </xf>
    <xf numFmtId="0" fontId="2" fillId="0" borderId="85" xfId="0" applyFont="1" applyBorder="1" applyAlignment="1">
      <alignment horizontal="center" vertical="center"/>
    </xf>
    <xf numFmtId="1" fontId="47" fillId="12" borderId="2" xfId="2" applyNumberFormat="1" applyFill="1" applyBorder="1" applyAlignment="1" applyProtection="1">
      <alignment horizontal="left"/>
      <protection locked="0"/>
    </xf>
    <xf numFmtId="49" fontId="46" fillId="12" borderId="2" xfId="0" applyNumberFormat="1" applyFont="1" applyFill="1" applyBorder="1" applyAlignment="1" applyProtection="1">
      <alignment horizontal="center"/>
      <protection locked="0"/>
    </xf>
    <xf numFmtId="0" fontId="1" fillId="17" borderId="28" xfId="3" applyFill="1" applyBorder="1" applyAlignment="1" applyProtection="1">
      <alignment horizontal="center"/>
      <protection locked="0"/>
    </xf>
    <xf numFmtId="0" fontId="1" fillId="17" borderId="27" xfId="3" applyFill="1" applyBorder="1" applyAlignment="1" applyProtection="1">
      <alignment horizontal="center"/>
      <protection locked="0"/>
    </xf>
    <xf numFmtId="0" fontId="20"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0" fillId="20" borderId="30" xfId="0" applyFill="1" applyBorder="1" applyAlignment="1">
      <alignment vertical="top" wrapText="1"/>
    </xf>
    <xf numFmtId="0" fontId="0" fillId="20" borderId="30" xfId="0" applyFill="1" applyBorder="1" applyAlignment="1">
      <alignment wrapText="1"/>
    </xf>
    <xf numFmtId="0" fontId="41" fillId="4" borderId="30" xfId="0" applyFont="1" applyFill="1" applyBorder="1" applyAlignment="1">
      <alignment horizontal="center" vertical="center"/>
    </xf>
    <xf numFmtId="0" fontId="41" fillId="13" borderId="30" xfId="0" applyFont="1" applyFill="1" applyBorder="1" applyAlignment="1">
      <alignment horizontal="center"/>
    </xf>
    <xf numFmtId="0" fontId="26" fillId="14" borderId="30" xfId="0" applyFont="1" applyFill="1" applyBorder="1" applyAlignment="1">
      <alignment wrapText="1"/>
    </xf>
    <xf numFmtId="0" fontId="78" fillId="14" borderId="30" xfId="0" applyFont="1" applyFill="1" applyBorder="1" applyAlignment="1">
      <alignment vertical="top" wrapText="1"/>
    </xf>
    <xf numFmtId="0" fontId="76" fillId="14" borderId="30" xfId="0" applyFont="1" applyFill="1" applyBorder="1" applyAlignment="1">
      <alignment wrapText="1"/>
    </xf>
    <xf numFmtId="0" fontId="28" fillId="20" borderId="30" xfId="0" applyFont="1" applyFill="1" applyBorder="1" applyAlignment="1">
      <alignment wrapText="1"/>
    </xf>
    <xf numFmtId="0" fontId="0" fillId="20" borderId="31" xfId="0" applyFill="1" applyBorder="1" applyAlignment="1">
      <alignment wrapText="1"/>
    </xf>
    <xf numFmtId="0" fontId="78" fillId="14" borderId="30" xfId="4" applyFont="1" applyFill="1" applyBorder="1" applyAlignment="1">
      <alignment vertical="top" wrapText="1"/>
    </xf>
    <xf numFmtId="0" fontId="76" fillId="14" borderId="30" xfId="4" applyFont="1" applyFill="1" applyBorder="1" applyAlignment="1">
      <alignment wrapText="1"/>
    </xf>
    <xf numFmtId="0" fontId="49" fillId="0" borderId="0" xfId="0" applyFont="1" applyAlignment="1" applyProtection="1">
      <alignment horizontal="center" wrapText="1"/>
      <protection locked="0"/>
    </xf>
    <xf numFmtId="0" fontId="50" fillId="0" borderId="0" xfId="0" applyFont="1" applyAlignment="1">
      <alignment horizontal="center" wrapText="1"/>
    </xf>
    <xf numFmtId="0" fontId="14" fillId="13" borderId="20" xfId="0" applyFont="1" applyFill="1" applyBorder="1" applyAlignment="1">
      <alignment horizontal="center" vertical="center" wrapText="1"/>
    </xf>
    <xf numFmtId="0" fontId="55" fillId="11" borderId="4" xfId="0" applyFont="1" applyFill="1" applyBorder="1" applyAlignment="1">
      <alignment horizontal="center" vertical="center" wrapText="1"/>
    </xf>
    <xf numFmtId="0" fontId="0" fillId="12" borderId="2" xfId="0" applyFill="1" applyBorder="1" applyAlignment="1" applyProtection="1">
      <alignment horizontal="center"/>
      <protection locked="0"/>
    </xf>
    <xf numFmtId="0" fontId="20" fillId="0" borderId="12" xfId="0" applyFont="1" applyBorder="1" applyAlignment="1" applyProtection="1">
      <alignment horizontal="center" vertical="center" wrapText="1"/>
      <protection locked="0"/>
    </xf>
    <xf numFmtId="0" fontId="62" fillId="16" borderId="40" xfId="3" applyFont="1" applyFill="1" applyBorder="1" applyAlignment="1">
      <alignment horizontal="center" vertical="center" wrapText="1"/>
    </xf>
    <xf numFmtId="0" fontId="1" fillId="11" borderId="28" xfId="3" applyFill="1" applyBorder="1" applyAlignment="1" applyProtection="1">
      <alignment horizontal="center"/>
      <protection locked="0"/>
    </xf>
    <xf numFmtId="0" fontId="1" fillId="11" borderId="29" xfId="3" applyFill="1" applyBorder="1" applyAlignment="1" applyProtection="1">
      <alignment horizontal="center"/>
      <protection locked="0"/>
    </xf>
    <xf numFmtId="0" fontId="1" fillId="11" borderId="44" xfId="3" applyFill="1" applyBorder="1" applyAlignment="1" applyProtection="1">
      <alignment horizontal="center"/>
      <protection locked="0"/>
    </xf>
    <xf numFmtId="0" fontId="54" fillId="11" borderId="8" xfId="0" applyFont="1" applyFill="1" applyBorder="1" applyAlignment="1">
      <alignment horizontal="center" vertical="center" wrapText="1"/>
    </xf>
    <xf numFmtId="0" fontId="25" fillId="0" borderId="17" xfId="1" applyFont="1" applyFill="1" applyBorder="1" applyAlignment="1" applyProtection="1">
      <alignment horizontal="left" vertical="center" wrapText="1"/>
      <protection locked="0"/>
    </xf>
    <xf numFmtId="0" fontId="4" fillId="13" borderId="31" xfId="0" applyFont="1" applyFill="1" applyBorder="1" applyAlignment="1">
      <alignment horizontal="center" vertical="center" wrapText="1"/>
    </xf>
    <xf numFmtId="0" fontId="3" fillId="0" borderId="13"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0" borderId="45"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83" fillId="0" borderId="0" xfId="0" applyFont="1" applyAlignment="1">
      <alignment vertical="center"/>
    </xf>
    <xf numFmtId="0" fontId="83" fillId="0" borderId="0" xfId="0" applyFont="1" applyAlignment="1">
      <alignment horizontal="center" vertical="center"/>
    </xf>
    <xf numFmtId="0" fontId="0" fillId="0" borderId="0" xfId="0" applyAlignment="1">
      <alignment vertical="center"/>
    </xf>
    <xf numFmtId="0" fontId="2" fillId="0" borderId="97" xfId="0" applyFont="1" applyBorder="1" applyAlignment="1">
      <alignment horizontal="center" vertical="center"/>
    </xf>
    <xf numFmtId="17" fontId="85" fillId="22" borderId="12" xfId="0" applyNumberFormat="1" applyFont="1" applyFill="1" applyBorder="1" applyAlignment="1">
      <alignment horizontal="center" vertical="center"/>
    </xf>
    <xf numFmtId="17" fontId="85" fillId="22" borderId="2" xfId="0" applyNumberFormat="1" applyFont="1" applyFill="1" applyBorder="1" applyAlignment="1">
      <alignment horizontal="center" vertical="center"/>
    </xf>
    <xf numFmtId="17" fontId="85" fillId="22" borderId="13" xfId="0" applyNumberFormat="1" applyFont="1" applyFill="1" applyBorder="1" applyAlignment="1">
      <alignment horizontal="center" vertical="center"/>
    </xf>
    <xf numFmtId="0" fontId="2" fillId="0" borderId="98" xfId="0" applyFont="1" applyBorder="1" applyAlignment="1">
      <alignment horizontal="center" vertical="center"/>
    </xf>
    <xf numFmtId="0" fontId="86" fillId="0" borderId="2" xfId="0" applyFont="1" applyBorder="1" applyAlignment="1" applyProtection="1">
      <alignment horizontal="center" vertical="center"/>
      <protection locked="0"/>
    </xf>
    <xf numFmtId="0" fontId="86" fillId="0" borderId="13" xfId="0" applyFont="1" applyBorder="1" applyAlignment="1" applyProtection="1">
      <alignment horizontal="center" vertical="center"/>
      <protection locked="0"/>
    </xf>
    <xf numFmtId="0" fontId="86" fillId="0" borderId="12" xfId="0" applyFont="1" applyBorder="1" applyAlignment="1" applyProtection="1">
      <alignment horizontal="center" vertical="center"/>
      <protection locked="0"/>
    </xf>
    <xf numFmtId="0" fontId="86" fillId="11" borderId="12" xfId="0" applyFont="1" applyFill="1" applyBorder="1" applyAlignment="1" applyProtection="1">
      <alignment horizontal="center" vertical="center"/>
      <protection locked="0"/>
    </xf>
    <xf numFmtId="0" fontId="2" fillId="0" borderId="99" xfId="0" applyFont="1" applyBorder="1" applyAlignment="1">
      <alignment horizontal="center" vertical="center"/>
    </xf>
    <xf numFmtId="0" fontId="86" fillId="6" borderId="14" xfId="0" applyFont="1" applyFill="1" applyBorder="1" applyAlignment="1" applyProtection="1">
      <alignment horizontal="center" vertical="center"/>
      <protection locked="0"/>
    </xf>
    <xf numFmtId="0" fontId="83" fillId="0" borderId="21" xfId="0" applyFont="1" applyBorder="1" applyAlignment="1">
      <alignment horizontal="center" vertical="center"/>
    </xf>
    <xf numFmtId="0" fontId="83" fillId="0" borderId="22" xfId="0" applyFont="1" applyBorder="1" applyAlignment="1">
      <alignment horizontal="center" vertical="center"/>
    </xf>
    <xf numFmtId="0" fontId="2" fillId="0" borderId="8" xfId="0" applyFont="1" applyBorder="1" applyAlignment="1">
      <alignment horizontal="center" vertical="center"/>
    </xf>
    <xf numFmtId="0" fontId="2" fillId="0" borderId="20" xfId="0" applyFont="1" applyBorder="1" applyAlignment="1">
      <alignment horizontal="center" vertical="center"/>
    </xf>
    <xf numFmtId="0" fontId="2" fillId="0" borderId="96"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87" fillId="0" borderId="0" xfId="0" applyFont="1" applyAlignment="1">
      <alignment horizontal="center" vertical="center"/>
    </xf>
    <xf numFmtId="0" fontId="89" fillId="0" borderId="10" xfId="0" applyFont="1" applyBorder="1" applyAlignment="1">
      <alignment horizontal="center" vertical="center"/>
    </xf>
    <xf numFmtId="0" fontId="90" fillId="0" borderId="0" xfId="0" applyFont="1" applyAlignment="1">
      <alignment horizontal="right" vertical="center" textRotation="90"/>
    </xf>
    <xf numFmtId="0" fontId="2" fillId="0" borderId="0" xfId="0" applyFont="1" applyAlignment="1">
      <alignment horizontal="left" vertical="center"/>
    </xf>
    <xf numFmtId="0" fontId="83" fillId="0" borderId="12" xfId="0" applyFont="1" applyBorder="1" applyAlignment="1">
      <alignment horizontal="center" vertical="center"/>
    </xf>
    <xf numFmtId="0" fontId="83" fillId="0" borderId="2" xfId="0" applyFont="1" applyBorder="1" applyAlignment="1">
      <alignment horizontal="center" vertical="center"/>
    </xf>
    <xf numFmtId="0" fontId="83" fillId="0" borderId="13" xfId="0" applyFont="1" applyBorder="1" applyAlignment="1">
      <alignment horizontal="center" vertical="center"/>
    </xf>
    <xf numFmtId="0" fontId="83" fillId="11" borderId="0" xfId="0" applyFont="1" applyFill="1" applyAlignment="1">
      <alignment vertical="center"/>
    </xf>
    <xf numFmtId="0" fontId="83" fillId="11" borderId="0" xfId="0" applyFont="1" applyFill="1" applyAlignment="1">
      <alignment horizontal="center" vertical="center"/>
    </xf>
    <xf numFmtId="0" fontId="83" fillId="9" borderId="0" xfId="0" applyFont="1" applyFill="1" applyAlignment="1">
      <alignment vertical="center"/>
    </xf>
    <xf numFmtId="0" fontId="83" fillId="9" borderId="0" xfId="0" applyFont="1" applyFill="1" applyAlignment="1">
      <alignment horizontal="center" vertical="center"/>
    </xf>
    <xf numFmtId="0" fontId="91" fillId="4" borderId="0" xfId="0" applyFont="1" applyFill="1" applyAlignment="1">
      <alignment vertical="center"/>
    </xf>
    <xf numFmtId="0" fontId="91" fillId="4" borderId="0" xfId="0" applyFont="1" applyFill="1" applyAlignment="1">
      <alignment horizontal="center" vertical="center"/>
    </xf>
    <xf numFmtId="0" fontId="83" fillId="0" borderId="14" xfId="0" applyFont="1" applyBorder="1" applyAlignment="1">
      <alignment horizontal="center" vertical="center"/>
    </xf>
    <xf numFmtId="0" fontId="83" fillId="0" borderId="17" xfId="0" applyFont="1" applyBorder="1" applyAlignment="1">
      <alignment horizontal="center" vertical="center"/>
    </xf>
    <xf numFmtId="0" fontId="83" fillId="0" borderId="18" xfId="0" applyFont="1" applyBorder="1" applyAlignment="1">
      <alignment horizontal="center" vertical="center"/>
    </xf>
    <xf numFmtId="49" fontId="7" fillId="0" borderId="0" xfId="0" applyNumberFormat="1" applyFont="1" applyAlignment="1">
      <alignment horizontal="right" vertical="center"/>
    </xf>
    <xf numFmtId="0" fontId="94" fillId="0" borderId="0" xfId="0" applyFont="1" applyAlignment="1">
      <alignment horizontal="center" vertical="center"/>
    </xf>
    <xf numFmtId="0" fontId="0" fillId="0" borderId="0" xfId="0" applyAlignment="1">
      <alignment horizontal="center" vertical="center"/>
    </xf>
    <xf numFmtId="0" fontId="86" fillId="24" borderId="100" xfId="0" applyFont="1" applyFill="1" applyBorder="1" applyAlignment="1">
      <alignment horizontal="left" vertical="center"/>
    </xf>
    <xf numFmtId="0" fontId="86" fillId="24" borderId="0" xfId="0" applyFont="1" applyFill="1" applyAlignment="1">
      <alignment horizontal="left" vertical="center"/>
    </xf>
    <xf numFmtId="0" fontId="92" fillId="0" borderId="0" xfId="0" applyFont="1" applyAlignment="1">
      <alignment horizontal="left" vertical="center"/>
    </xf>
    <xf numFmtId="0" fontId="20" fillId="0" borderId="2" xfId="0" applyFont="1" applyBorder="1" applyAlignment="1" applyProtection="1">
      <alignment horizontal="center" vertical="center" wrapText="1"/>
      <protection locked="0"/>
    </xf>
    <xf numFmtId="0" fontId="86" fillId="11" borderId="98" xfId="0" applyFont="1" applyFill="1" applyBorder="1" applyAlignment="1" applyProtection="1">
      <alignment horizontal="center" vertical="center"/>
      <protection locked="0"/>
    </xf>
    <xf numFmtId="0" fontId="86" fillId="26" borderId="2" xfId="0" applyFont="1" applyFill="1" applyBorder="1" applyAlignment="1" applyProtection="1">
      <alignment horizontal="center" vertical="center"/>
      <protection locked="0"/>
    </xf>
    <xf numFmtId="0" fontId="86" fillId="26" borderId="13" xfId="0" applyFont="1" applyFill="1" applyBorder="1" applyAlignment="1" applyProtection="1">
      <alignment horizontal="center" vertical="center"/>
      <protection locked="0"/>
    </xf>
    <xf numFmtId="0" fontId="2" fillId="0" borderId="42" xfId="0" applyFont="1" applyBorder="1" applyAlignment="1">
      <alignment horizontal="center" vertical="center"/>
    </xf>
    <xf numFmtId="0" fontId="86" fillId="0" borderId="18" xfId="0" applyFont="1" applyBorder="1" applyAlignment="1" applyProtection="1">
      <alignment horizontal="center" vertical="center"/>
      <protection locked="0"/>
    </xf>
    <xf numFmtId="0" fontId="86" fillId="26" borderId="12" xfId="0" applyFont="1" applyFill="1" applyBorder="1" applyAlignment="1" applyProtection="1">
      <alignment horizontal="center" vertical="center"/>
      <protection locked="0"/>
    </xf>
    <xf numFmtId="0" fontId="86" fillId="6" borderId="44" xfId="0" applyFont="1" applyFill="1" applyBorder="1" applyAlignment="1" applyProtection="1">
      <alignment horizontal="center" vertical="center"/>
      <protection locked="0"/>
    </xf>
    <xf numFmtId="0" fontId="86" fillId="26" borderId="14" xfId="0" applyFont="1" applyFill="1" applyBorder="1" applyAlignment="1" applyProtection="1">
      <alignment horizontal="center" vertical="center"/>
      <protection locked="0"/>
    </xf>
    <xf numFmtId="0" fontId="0" fillId="0" borderId="0" xfId="0" applyAlignment="1">
      <alignment horizontal="left" vertical="top"/>
    </xf>
    <xf numFmtId="0" fontId="80" fillId="27" borderId="4" xfId="0" applyFont="1" applyFill="1" applyBorder="1" applyAlignment="1">
      <alignment horizontal="center" vertical="center" wrapText="1"/>
    </xf>
    <xf numFmtId="0" fontId="86" fillId="11" borderId="77" xfId="0" applyFont="1" applyFill="1" applyBorder="1" applyAlignment="1" applyProtection="1">
      <alignment horizontal="center" vertical="center"/>
      <protection locked="0"/>
    </xf>
    <xf numFmtId="0" fontId="86" fillId="11" borderId="13" xfId="0" applyFont="1" applyFill="1" applyBorder="1" applyAlignment="1" applyProtection="1">
      <alignment horizontal="center" vertical="center"/>
      <protection locked="0"/>
    </xf>
    <xf numFmtId="0" fontId="86" fillId="11" borderId="7" xfId="0" applyFont="1" applyFill="1" applyBorder="1" applyAlignment="1" applyProtection="1">
      <alignment horizontal="center" vertical="center"/>
      <protection locked="0"/>
    </xf>
    <xf numFmtId="0" fontId="86" fillId="28" borderId="2" xfId="0" applyFont="1" applyFill="1" applyBorder="1" applyAlignment="1" applyProtection="1">
      <alignment horizontal="center" vertical="center"/>
      <protection locked="0"/>
    </xf>
    <xf numFmtId="0" fontId="86" fillId="11" borderId="103" xfId="0" applyFont="1" applyFill="1" applyBorder="1" applyAlignment="1" applyProtection="1">
      <alignment horizontal="center" vertical="center"/>
      <protection locked="0"/>
    </xf>
    <xf numFmtId="0" fontId="86" fillId="11" borderId="2" xfId="0" applyFont="1" applyFill="1" applyBorder="1" applyAlignment="1" applyProtection="1">
      <alignment horizontal="center" vertical="center"/>
      <protection locked="0"/>
    </xf>
    <xf numFmtId="0" fontId="86" fillId="26" borderId="7" xfId="0" applyFont="1" applyFill="1" applyBorder="1" applyAlignment="1" applyProtection="1">
      <alignment horizontal="center" vertical="center"/>
      <protection locked="0"/>
    </xf>
    <xf numFmtId="0" fontId="86" fillId="11" borderId="1" xfId="0" applyFont="1" applyFill="1" applyBorder="1" applyAlignment="1" applyProtection="1">
      <alignment horizontal="center" vertical="center"/>
      <protection locked="0"/>
    </xf>
    <xf numFmtId="0" fontId="86" fillId="26" borderId="103" xfId="0" applyFont="1" applyFill="1" applyBorder="1" applyAlignment="1" applyProtection="1">
      <alignment horizontal="center" vertical="center"/>
      <protection locked="0"/>
    </xf>
    <xf numFmtId="0" fontId="86" fillId="26" borderId="1" xfId="0" applyFont="1" applyFill="1" applyBorder="1" applyAlignment="1" applyProtection="1">
      <alignment horizontal="center" vertical="center"/>
      <protection locked="0"/>
    </xf>
    <xf numFmtId="0" fontId="86" fillId="6" borderId="99" xfId="0" applyFont="1" applyFill="1" applyBorder="1" applyAlignment="1" applyProtection="1">
      <alignment horizontal="center" vertical="center"/>
      <protection locked="0"/>
    </xf>
    <xf numFmtId="0" fontId="86" fillId="6" borderId="92" xfId="0" applyFont="1" applyFill="1" applyBorder="1" applyAlignment="1" applyProtection="1">
      <alignment horizontal="center" vertical="center"/>
      <protection locked="0"/>
    </xf>
    <xf numFmtId="0" fontId="86" fillId="11" borderId="92" xfId="0" applyFont="1" applyFill="1" applyBorder="1" applyAlignment="1" applyProtection="1">
      <alignment horizontal="center" vertical="center"/>
      <protection locked="0"/>
    </xf>
    <xf numFmtId="0" fontId="86" fillId="28" borderId="14" xfId="0" applyFont="1" applyFill="1" applyBorder="1" applyAlignment="1" applyProtection="1">
      <alignment horizontal="center" vertical="center"/>
      <protection locked="0"/>
    </xf>
    <xf numFmtId="0" fontId="86" fillId="11" borderId="17" xfId="0" applyFont="1" applyFill="1" applyBorder="1" applyAlignment="1" applyProtection="1">
      <alignment horizontal="center" vertical="center"/>
      <protection locked="0"/>
    </xf>
    <xf numFmtId="0" fontId="86" fillId="6" borderId="104" xfId="0" applyFont="1" applyFill="1" applyBorder="1" applyAlignment="1" applyProtection="1">
      <alignment horizontal="center" vertical="center"/>
      <protection locked="0"/>
    </xf>
    <xf numFmtId="0" fontId="86" fillId="28" borderId="13" xfId="0" applyFont="1" applyFill="1" applyBorder="1" applyAlignment="1" applyProtection="1">
      <alignment horizontal="center" vertical="center"/>
      <protection locked="0"/>
    </xf>
    <xf numFmtId="0" fontId="69" fillId="11" borderId="23" xfId="4" applyFont="1" applyFill="1" applyBorder="1" applyAlignment="1">
      <alignment horizontal="center" vertical="center" wrapText="1"/>
    </xf>
    <xf numFmtId="0" fontId="69" fillId="11" borderId="30" xfId="4" applyFont="1" applyFill="1" applyBorder="1" applyAlignment="1">
      <alignment horizontal="center" vertical="center"/>
    </xf>
    <xf numFmtId="0" fontId="3" fillId="0" borderId="21" xfId="0" applyFont="1" applyBorder="1" applyAlignment="1" applyProtection="1">
      <alignment vertical="center" wrapText="1"/>
      <protection locked="0"/>
    </xf>
    <xf numFmtId="0" fontId="0" fillId="0" borderId="21" xfId="0" applyBorder="1" applyAlignment="1" applyProtection="1">
      <alignment vertical="center" wrapText="1"/>
      <protection locked="0"/>
    </xf>
    <xf numFmtId="0" fontId="0" fillId="0" borderId="22" xfId="0" applyBorder="1" applyAlignment="1" applyProtection="1">
      <alignment vertical="center" wrapText="1"/>
      <protection locked="0"/>
    </xf>
    <xf numFmtId="0" fontId="56" fillId="11" borderId="3" xfId="0" applyFont="1" applyFill="1" applyBorder="1" applyAlignment="1">
      <alignment horizontal="center" vertical="center" wrapText="1"/>
    </xf>
    <xf numFmtId="0" fontId="57" fillId="11" borderId="5" xfId="0" applyFont="1" applyFill="1" applyBorder="1" applyAlignment="1">
      <alignment horizontal="center" vertical="center" wrapText="1"/>
    </xf>
    <xf numFmtId="0" fontId="57" fillId="11" borderId="4" xfId="0" applyFont="1" applyFill="1" applyBorder="1" applyAlignment="1">
      <alignment horizontal="center" vertical="center" wrapText="1"/>
    </xf>
    <xf numFmtId="0" fontId="13" fillId="13" borderId="10" xfId="0" applyFont="1" applyFill="1" applyBorder="1" applyAlignment="1">
      <alignment horizontal="center" vertical="center" wrapText="1"/>
    </xf>
    <xf numFmtId="0" fontId="13" fillId="13" borderId="0" xfId="0" applyFont="1" applyFill="1" applyAlignment="1">
      <alignment horizontal="center" vertical="center" wrapText="1"/>
    </xf>
    <xf numFmtId="0" fontId="53"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58" fillId="0" borderId="29" xfId="0" applyFont="1" applyBorder="1" applyAlignment="1">
      <alignment horizontal="center" vertical="center" wrapText="1"/>
    </xf>
    <xf numFmtId="0" fontId="59" fillId="0" borderId="29" xfId="0" applyFont="1" applyBorder="1" applyAlignment="1">
      <alignment horizontal="center" vertical="center" wrapText="1"/>
    </xf>
    <xf numFmtId="0" fontId="59" fillId="0" borderId="44" xfId="0" applyFont="1" applyBorder="1" applyAlignment="1">
      <alignment horizontal="center" vertical="center" wrapText="1"/>
    </xf>
    <xf numFmtId="0" fontId="42" fillId="13" borderId="19" xfId="0" applyFont="1" applyFill="1" applyBorder="1" applyAlignment="1">
      <alignment horizontal="left" vertical="center" wrapText="1"/>
    </xf>
    <xf numFmtId="0" fontId="51" fillId="13" borderId="40" xfId="0" applyFont="1" applyFill="1" applyBorder="1" applyAlignment="1">
      <alignment horizontal="left" vertical="center" wrapText="1"/>
    </xf>
    <xf numFmtId="0" fontId="51" fillId="13" borderId="11" xfId="0" applyFont="1" applyFill="1" applyBorder="1" applyAlignment="1">
      <alignment horizontal="left" vertical="center" wrapText="1"/>
    </xf>
    <xf numFmtId="0" fontId="42" fillId="13" borderId="19" xfId="0" applyFont="1" applyFill="1" applyBorder="1" applyAlignment="1">
      <alignment vertical="center" wrapText="1"/>
    </xf>
    <xf numFmtId="0" fontId="51" fillId="13" borderId="40" xfId="0" applyFont="1" applyFill="1" applyBorder="1" applyAlignment="1">
      <alignment vertical="center" wrapText="1"/>
    </xf>
    <xf numFmtId="0" fontId="51" fillId="13" borderId="11" xfId="0" applyFont="1" applyFill="1" applyBorder="1" applyAlignment="1">
      <alignment vertical="center" wrapText="1"/>
    </xf>
    <xf numFmtId="49" fontId="39" fillId="8" borderId="32" xfId="0" applyNumberFormat="1" applyFont="1" applyFill="1" applyBorder="1" applyAlignment="1">
      <alignment horizontal="left"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0" fillId="0" borderId="35" xfId="0" applyBorder="1" applyAlignment="1">
      <alignment horizontal="left" vertical="top" wrapText="1"/>
    </xf>
    <xf numFmtId="0" fontId="0" fillId="0" borderId="0" xfId="0"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0" fillId="0" borderId="39" xfId="0" applyBorder="1" applyAlignment="1">
      <alignment horizontal="left" vertical="top" wrapText="1"/>
    </xf>
    <xf numFmtId="0" fontId="42" fillId="13" borderId="40" xfId="0" applyFont="1" applyFill="1" applyBorder="1" applyAlignment="1">
      <alignment horizontal="left" vertical="center" wrapText="1"/>
    </xf>
    <xf numFmtId="0" fontId="51" fillId="13" borderId="42" xfId="0" applyFont="1" applyFill="1" applyBorder="1" applyAlignment="1">
      <alignment horizontal="left" vertical="center" wrapText="1"/>
    </xf>
    <xf numFmtId="0" fontId="57" fillId="11" borderId="41" xfId="0" applyFont="1" applyFill="1" applyBorder="1" applyAlignment="1">
      <alignment horizontal="center" vertical="center" wrapText="1"/>
    </xf>
    <xf numFmtId="0" fontId="81" fillId="0" borderId="8" xfId="0" applyFont="1" applyBorder="1" applyAlignment="1">
      <alignment horizontal="center" vertical="center" wrapText="1"/>
    </xf>
    <xf numFmtId="0" fontId="81" fillId="0" borderId="22" xfId="0" applyFont="1" applyBorder="1" applyAlignment="1">
      <alignment horizontal="center" vertical="center" wrapText="1"/>
    </xf>
    <xf numFmtId="0" fontId="84" fillId="21" borderId="96" xfId="0" applyFont="1" applyFill="1" applyBorder="1" applyAlignment="1">
      <alignment horizontal="center" vertical="center"/>
    </xf>
    <xf numFmtId="0" fontId="0" fillId="0" borderId="16" xfId="0" applyBorder="1" applyAlignment="1">
      <alignment horizontal="center" vertical="center"/>
    </xf>
    <xf numFmtId="0" fontId="88" fillId="0" borderId="8" xfId="0" applyFont="1" applyBorder="1" applyAlignment="1">
      <alignment horizontal="center" vertical="center"/>
    </xf>
    <xf numFmtId="0" fontId="88" fillId="0" borderId="22" xfId="0" applyFont="1" applyBorder="1" applyAlignment="1">
      <alignment horizontal="center" vertical="center"/>
    </xf>
    <xf numFmtId="0" fontId="90" fillId="0" borderId="0" xfId="0" applyFont="1" applyAlignment="1">
      <alignment horizontal="right" vertical="center" textRotation="90"/>
    </xf>
    <xf numFmtId="49" fontId="7" fillId="0" borderId="0" xfId="0" applyNumberFormat="1" applyFont="1" applyAlignment="1">
      <alignment horizontal="right" vertical="center"/>
    </xf>
    <xf numFmtId="0" fontId="0" fillId="0" borderId="0" xfId="0" applyAlignment="1">
      <alignment horizontal="right" vertical="center"/>
    </xf>
    <xf numFmtId="0" fontId="0" fillId="0" borderId="0" xfId="0" applyAlignment="1">
      <alignment horizontal="left" vertical="center"/>
    </xf>
    <xf numFmtId="0" fontId="83" fillId="0" borderId="0" xfId="0" applyFont="1" applyAlignment="1">
      <alignment horizontal="left" vertical="center"/>
    </xf>
    <xf numFmtId="0" fontId="83" fillId="0" borderId="0" xfId="0" applyFont="1" applyAlignment="1">
      <alignment horizontal="center" vertical="center"/>
    </xf>
    <xf numFmtId="0" fontId="83" fillId="2" borderId="0" xfId="0" applyFont="1" applyFill="1" applyAlignment="1">
      <alignment horizontal="left" vertical="center"/>
    </xf>
    <xf numFmtId="0" fontId="83" fillId="25" borderId="0" xfId="0" applyFont="1" applyFill="1" applyAlignment="1">
      <alignment horizontal="left" vertical="center" wrapText="1"/>
    </xf>
    <xf numFmtId="0" fontId="83" fillId="23" borderId="0" xfId="0" applyFont="1" applyFill="1" applyAlignment="1">
      <alignment horizontal="left" vertical="center"/>
    </xf>
    <xf numFmtId="49" fontId="6" fillId="0" borderId="0" xfId="0" applyNumberFormat="1" applyFont="1" applyAlignment="1">
      <alignment horizontal="right" vertical="center"/>
    </xf>
    <xf numFmtId="0" fontId="93" fillId="0" borderId="0" xfId="0" applyFont="1" applyAlignment="1">
      <alignment horizontal="right" vertical="center"/>
    </xf>
    <xf numFmtId="0" fontId="2" fillId="2" borderId="101" xfId="0" applyFont="1" applyFill="1" applyBorder="1" applyAlignment="1">
      <alignment horizontal="center" vertical="center"/>
    </xf>
    <xf numFmtId="0" fontId="2" fillId="2" borderId="102" xfId="0" applyFont="1" applyFill="1" applyBorder="1" applyAlignment="1">
      <alignment horizontal="center" vertical="center"/>
    </xf>
    <xf numFmtId="0" fontId="2" fillId="2" borderId="95" xfId="0" applyFont="1" applyFill="1" applyBorder="1" applyAlignment="1">
      <alignment horizontal="center" vertical="center"/>
    </xf>
    <xf numFmtId="0" fontId="36" fillId="4" borderId="93" xfId="0" applyFont="1" applyFill="1" applyBorder="1" applyAlignment="1">
      <alignment horizontal="center" vertical="center" wrapText="1"/>
    </xf>
    <xf numFmtId="0" fontId="0" fillId="0" borderId="11" xfId="0" applyBorder="1" applyAlignment="1">
      <alignment horizontal="center" vertical="center" wrapText="1"/>
    </xf>
    <xf numFmtId="0" fontId="36" fillId="4" borderId="94" xfId="0" applyFont="1" applyFill="1" applyBorder="1" applyAlignment="1">
      <alignment horizontal="center" vertical="center" wrapText="1"/>
    </xf>
    <xf numFmtId="0" fontId="0" fillId="0" borderId="4" xfId="0" applyBorder="1" applyAlignment="1">
      <alignment horizontal="center" vertical="center" wrapText="1"/>
    </xf>
    <xf numFmtId="0" fontId="52" fillId="4" borderId="94" xfId="0" applyFont="1" applyFill="1" applyBorder="1" applyAlignment="1">
      <alignment horizontal="center" vertical="center" wrapText="1"/>
    </xf>
    <xf numFmtId="0" fontId="55" fillId="11" borderId="94" xfId="0" applyFont="1" applyFill="1" applyBorder="1" applyAlignment="1">
      <alignment horizontal="center" vertical="center" wrapText="1"/>
    </xf>
    <xf numFmtId="0" fontId="80" fillId="11" borderId="94" xfId="0" applyFont="1" applyFill="1" applyBorder="1" applyAlignment="1">
      <alignment horizontal="center" vertical="center" wrapText="1"/>
    </xf>
    <xf numFmtId="0" fontId="80" fillId="27" borderId="46" xfId="0" applyFont="1" applyFill="1" applyBorder="1" applyAlignment="1">
      <alignment horizontal="center" vertical="center" wrapText="1"/>
    </xf>
    <xf numFmtId="0" fontId="80" fillId="27" borderId="95" xfId="0" applyFont="1" applyFill="1" applyBorder="1" applyAlignment="1">
      <alignment horizontal="center" vertical="center" wrapText="1"/>
    </xf>
    <xf numFmtId="0" fontId="55" fillId="11" borderId="46" xfId="0" applyFont="1" applyFill="1" applyBorder="1" applyAlignment="1">
      <alignment horizontal="center" vertical="center" wrapText="1"/>
    </xf>
    <xf numFmtId="0" fontId="0" fillId="0" borderId="95" xfId="0" applyBorder="1" applyAlignment="1">
      <alignment horizontal="center" vertical="center" wrapText="1"/>
    </xf>
    <xf numFmtId="0" fontId="0" fillId="0" borderId="88" xfId="0" applyBorder="1" applyAlignment="1">
      <alignment horizontal="center" vertical="center" wrapText="1"/>
    </xf>
    <xf numFmtId="0" fontId="55" fillId="14" borderId="94" xfId="0" applyFont="1" applyFill="1" applyBorder="1" applyAlignment="1">
      <alignment horizontal="center" vertical="center" wrapText="1"/>
    </xf>
    <xf numFmtId="0" fontId="0" fillId="14" borderId="4" xfId="0" applyFill="1" applyBorder="1" applyAlignment="1">
      <alignment horizontal="center" vertical="center" wrapText="1"/>
    </xf>
    <xf numFmtId="0" fontId="1" fillId="0" borderId="0" xfId="3" applyAlignment="1">
      <alignment horizontal="center"/>
    </xf>
    <xf numFmtId="0" fontId="63" fillId="0" borderId="47" xfId="3" applyFont="1" applyBorder="1" applyAlignment="1">
      <alignment horizontal="center" vertical="top" wrapText="1"/>
    </xf>
    <xf numFmtId="0" fontId="63" fillId="0" borderId="9" xfId="3" applyFont="1" applyBorder="1" applyAlignment="1">
      <alignment horizontal="center" vertical="top" wrapText="1"/>
    </xf>
    <xf numFmtId="0" fontId="63" fillId="0" borderId="48" xfId="3" applyFont="1" applyBorder="1" applyAlignment="1">
      <alignment horizontal="center" vertical="top" wrapText="1"/>
    </xf>
    <xf numFmtId="0" fontId="67" fillId="10" borderId="49" xfId="3" applyFont="1" applyFill="1" applyBorder="1" applyAlignment="1">
      <alignment horizontal="center" vertical="center"/>
    </xf>
    <xf numFmtId="0" fontId="67" fillId="10" borderId="50" xfId="3" applyFont="1" applyFill="1" applyBorder="1" applyAlignment="1">
      <alignment horizontal="center" vertical="center"/>
    </xf>
    <xf numFmtId="0" fontId="67" fillId="10" borderId="51" xfId="3" applyFont="1" applyFill="1" applyBorder="1" applyAlignment="1">
      <alignment horizontal="center" vertical="center"/>
    </xf>
    <xf numFmtId="0" fontId="67" fillId="10" borderId="55" xfId="3" applyFont="1" applyFill="1" applyBorder="1" applyAlignment="1">
      <alignment horizontal="center" vertical="center"/>
    </xf>
    <xf numFmtId="0" fontId="67" fillId="10" borderId="17" xfId="3" applyFont="1" applyFill="1" applyBorder="1" applyAlignment="1">
      <alignment horizontal="center" vertical="center"/>
    </xf>
    <xf numFmtId="0" fontId="67" fillId="10" borderId="56" xfId="3" applyFont="1" applyFill="1" applyBorder="1" applyAlignment="1">
      <alignment horizontal="center" vertical="center"/>
    </xf>
    <xf numFmtId="0" fontId="67" fillId="10" borderId="52" xfId="3" applyFont="1" applyFill="1" applyBorder="1" applyAlignment="1">
      <alignment horizontal="center" vertical="center"/>
    </xf>
    <xf numFmtId="0" fontId="67" fillId="10" borderId="53" xfId="3" applyFont="1" applyFill="1" applyBorder="1" applyAlignment="1">
      <alignment horizontal="center" vertical="center"/>
    </xf>
    <xf numFmtId="0" fontId="67" fillId="10" borderId="54" xfId="3" applyFont="1" applyFill="1" applyBorder="1" applyAlignment="1">
      <alignment horizontal="center" vertical="center"/>
    </xf>
    <xf numFmtId="0" fontId="67" fillId="10" borderId="57" xfId="3" applyFont="1" applyFill="1" applyBorder="1" applyAlignment="1">
      <alignment horizontal="center" vertical="center"/>
    </xf>
    <xf numFmtId="0" fontId="67" fillId="10" borderId="16" xfId="3" applyFont="1" applyFill="1" applyBorder="1" applyAlignment="1">
      <alignment horizontal="center" vertical="center"/>
    </xf>
    <xf numFmtId="0" fontId="67" fillId="10" borderId="58" xfId="3" applyFont="1" applyFill="1" applyBorder="1" applyAlignment="1">
      <alignment horizontal="center" vertical="center"/>
    </xf>
    <xf numFmtId="0" fontId="67" fillId="13" borderId="59" xfId="3" applyFont="1" applyFill="1" applyBorder="1" applyAlignment="1">
      <alignment horizontal="center" vertical="center"/>
    </xf>
    <xf numFmtId="0" fontId="67" fillId="13" borderId="60" xfId="3" applyFont="1" applyFill="1" applyBorder="1" applyAlignment="1">
      <alignment horizontal="center" vertical="center"/>
    </xf>
    <xf numFmtId="0" fontId="67" fillId="13" borderId="61" xfId="3" applyFont="1" applyFill="1" applyBorder="1" applyAlignment="1">
      <alignment horizontal="center" vertical="center"/>
    </xf>
    <xf numFmtId="0" fontId="67" fillId="13" borderId="62" xfId="3" applyFont="1" applyFill="1" applyBorder="1" applyAlignment="1">
      <alignment horizontal="center" vertical="center"/>
    </xf>
    <xf numFmtId="0" fontId="67" fillId="4" borderId="59" xfId="3" applyFont="1" applyFill="1" applyBorder="1" applyAlignment="1">
      <alignment horizontal="center" vertical="center"/>
    </xf>
    <xf numFmtId="0" fontId="67" fillId="4" borderId="60" xfId="3" applyFont="1" applyFill="1" applyBorder="1" applyAlignment="1">
      <alignment horizontal="center" vertical="center"/>
    </xf>
    <xf numFmtId="0" fontId="67" fillId="4" borderId="61" xfId="3" applyFont="1" applyFill="1" applyBorder="1" applyAlignment="1">
      <alignment horizontal="center" vertical="center"/>
    </xf>
    <xf numFmtId="0" fontId="67" fillId="4" borderId="62" xfId="3" applyFont="1" applyFill="1" applyBorder="1" applyAlignment="1">
      <alignment horizontal="center" vertical="center"/>
    </xf>
    <xf numFmtId="0" fontId="62" fillId="14" borderId="87" xfId="3" applyFont="1" applyFill="1" applyBorder="1" applyAlignment="1" applyProtection="1">
      <alignment horizontal="left" vertical="top" wrapText="1"/>
      <protection locked="0"/>
    </xf>
    <xf numFmtId="0" fontId="62" fillId="14" borderId="88" xfId="3" applyFont="1" applyFill="1" applyBorder="1" applyAlignment="1" applyProtection="1">
      <alignment horizontal="left" vertical="top" wrapText="1"/>
      <protection locked="0"/>
    </xf>
    <xf numFmtId="0" fontId="62" fillId="14" borderId="46" xfId="3" applyFont="1" applyFill="1" applyBorder="1" applyAlignment="1" applyProtection="1">
      <alignment horizontal="left" vertical="top" wrapText="1"/>
      <protection locked="0"/>
    </xf>
    <xf numFmtId="0" fontId="62" fillId="14" borderId="86" xfId="3" applyFont="1" applyFill="1" applyBorder="1" applyAlignment="1" applyProtection="1">
      <alignment horizontal="left" vertical="top" wrapText="1"/>
      <protection locked="0"/>
    </xf>
    <xf numFmtId="0" fontId="62" fillId="15" borderId="63" xfId="3" applyFont="1" applyFill="1" applyBorder="1" applyAlignment="1" applyProtection="1">
      <alignment vertical="top" wrapText="1"/>
      <protection locked="0"/>
    </xf>
    <xf numFmtId="0" fontId="62" fillId="15" borderId="4" xfId="3" applyFont="1" applyFill="1" applyBorder="1" applyAlignment="1" applyProtection="1">
      <alignment vertical="top"/>
      <protection locked="0"/>
    </xf>
    <xf numFmtId="0" fontId="62" fillId="15" borderId="4" xfId="3" applyFont="1" applyFill="1" applyBorder="1" applyAlignment="1" applyProtection="1">
      <alignment vertical="top" wrapText="1"/>
      <protection locked="0"/>
    </xf>
    <xf numFmtId="0" fontId="62" fillId="15" borderId="64" xfId="3" applyFont="1" applyFill="1" applyBorder="1" applyAlignment="1" applyProtection="1">
      <alignment vertical="top" wrapText="1"/>
      <protection locked="0"/>
    </xf>
    <xf numFmtId="0" fontId="62" fillId="14" borderId="78" xfId="3" applyFont="1" applyFill="1" applyBorder="1" applyAlignment="1" applyProtection="1">
      <alignment horizontal="left" vertical="top"/>
      <protection locked="0"/>
    </xf>
    <xf numFmtId="0" fontId="62" fillId="14" borderId="7" xfId="3" applyFont="1" applyFill="1" applyBorder="1" applyAlignment="1" applyProtection="1">
      <alignment horizontal="left" vertical="top"/>
      <protection locked="0"/>
    </xf>
    <xf numFmtId="0" fontId="62" fillId="14" borderId="1" xfId="3" applyFont="1" applyFill="1" applyBorder="1" applyAlignment="1" applyProtection="1">
      <alignment horizontal="left" vertical="top"/>
      <protection locked="0"/>
    </xf>
    <xf numFmtId="0" fontId="62" fillId="14" borderId="89" xfId="3" applyFont="1" applyFill="1" applyBorder="1" applyAlignment="1" applyProtection="1">
      <alignment horizontal="left" vertical="top"/>
      <protection locked="0"/>
    </xf>
    <xf numFmtId="0" fontId="62" fillId="15" borderId="65" xfId="3" applyFont="1" applyFill="1" applyBorder="1" applyAlignment="1" applyProtection="1">
      <alignment vertical="top"/>
      <protection locked="0"/>
    </xf>
    <xf numFmtId="0" fontId="62" fillId="15" borderId="2" xfId="3" applyFont="1" applyFill="1" applyBorder="1" applyAlignment="1" applyProtection="1">
      <alignment vertical="top"/>
      <protection locked="0"/>
    </xf>
    <xf numFmtId="0" fontId="62" fillId="15" borderId="66" xfId="3" applyFont="1" applyFill="1" applyBorder="1" applyAlignment="1" applyProtection="1">
      <alignment vertical="top"/>
      <protection locked="0"/>
    </xf>
    <xf numFmtId="0" fontId="62" fillId="14" borderId="91" xfId="3" applyFont="1" applyFill="1" applyBorder="1" applyAlignment="1" applyProtection="1">
      <alignment horizontal="left" vertical="top"/>
      <protection locked="0"/>
    </xf>
    <xf numFmtId="0" fontId="62" fillId="14" borderId="92" xfId="3" applyFont="1" applyFill="1" applyBorder="1" applyAlignment="1" applyProtection="1">
      <alignment horizontal="left" vertical="top"/>
      <protection locked="0"/>
    </xf>
    <xf numFmtId="0" fontId="62" fillId="14" borderId="45" xfId="3" applyFont="1" applyFill="1" applyBorder="1" applyAlignment="1" applyProtection="1">
      <alignment horizontal="left" vertical="top"/>
      <protection locked="0"/>
    </xf>
    <xf numFmtId="0" fontId="62" fillId="14" borderId="90" xfId="3" applyFont="1" applyFill="1" applyBorder="1" applyAlignment="1" applyProtection="1">
      <alignment horizontal="left" vertical="top"/>
      <protection locked="0"/>
    </xf>
    <xf numFmtId="0" fontId="62" fillId="15" borderId="67" xfId="3" applyFont="1" applyFill="1" applyBorder="1" applyAlignment="1" applyProtection="1">
      <alignment vertical="top"/>
      <protection locked="0"/>
    </xf>
    <xf numFmtId="0" fontId="62" fillId="15" borderId="3" xfId="3" applyFont="1" applyFill="1" applyBorder="1" applyAlignment="1" applyProtection="1">
      <alignment vertical="top"/>
      <protection locked="0"/>
    </xf>
    <xf numFmtId="0" fontId="62" fillId="15" borderId="68" xfId="3" applyFont="1" applyFill="1" applyBorder="1" applyAlignment="1" applyProtection="1">
      <alignment vertical="top"/>
      <protection locked="0"/>
    </xf>
    <xf numFmtId="0" fontId="67" fillId="13" borderId="69" xfId="3" applyFont="1" applyFill="1" applyBorder="1" applyAlignment="1">
      <alignment horizontal="center" vertical="center"/>
    </xf>
    <xf numFmtId="0" fontId="67" fillId="13" borderId="70" xfId="3" applyFont="1" applyFill="1" applyBorder="1" applyAlignment="1">
      <alignment horizontal="center" vertical="center"/>
    </xf>
    <xf numFmtId="0" fontId="67" fillId="13" borderId="71" xfId="3" applyFont="1" applyFill="1" applyBorder="1" applyAlignment="1">
      <alignment horizontal="center" vertical="center"/>
    </xf>
    <xf numFmtId="0" fontId="67" fillId="4" borderId="21" xfId="3" applyFont="1" applyFill="1" applyBorder="1" applyAlignment="1">
      <alignment horizontal="center" vertical="center"/>
    </xf>
    <xf numFmtId="0" fontId="62" fillId="14" borderId="63" xfId="3" applyFont="1" applyFill="1" applyBorder="1" applyAlignment="1" applyProtection="1">
      <alignment horizontal="left" vertical="center"/>
      <protection locked="0"/>
    </xf>
    <xf numFmtId="0" fontId="1" fillId="14" borderId="4" xfId="3" applyFill="1" applyBorder="1" applyAlignment="1" applyProtection="1">
      <alignment horizontal="left" vertical="center"/>
      <protection locked="0"/>
    </xf>
    <xf numFmtId="0" fontId="1" fillId="14" borderId="64" xfId="3" applyFill="1" applyBorder="1" applyAlignment="1" applyProtection="1">
      <alignment horizontal="left" vertical="center"/>
      <protection locked="0"/>
    </xf>
    <xf numFmtId="0" fontId="62" fillId="15" borderId="63" xfId="3" applyFont="1" applyFill="1" applyBorder="1" applyAlignment="1" applyProtection="1">
      <alignment horizontal="left" vertical="center"/>
      <protection locked="0"/>
    </xf>
    <xf numFmtId="0" fontId="62" fillId="15" borderId="4" xfId="3" applyFont="1" applyFill="1" applyBorder="1" applyAlignment="1" applyProtection="1">
      <alignment horizontal="left" vertical="center"/>
      <protection locked="0"/>
    </xf>
    <xf numFmtId="0" fontId="62" fillId="15" borderId="64" xfId="3" applyFont="1" applyFill="1" applyBorder="1" applyAlignment="1" applyProtection="1">
      <alignment horizontal="left" vertical="center"/>
      <protection locked="0"/>
    </xf>
    <xf numFmtId="0" fontId="62" fillId="14" borderId="67" xfId="3" applyFont="1" applyFill="1" applyBorder="1" applyAlignment="1" applyProtection="1">
      <alignment horizontal="left" vertical="center"/>
      <protection locked="0"/>
    </xf>
    <xf numFmtId="0" fontId="1" fillId="14" borderId="3" xfId="3" applyFill="1" applyBorder="1" applyAlignment="1" applyProtection="1">
      <alignment horizontal="left" vertical="center"/>
      <protection locked="0"/>
    </xf>
    <xf numFmtId="0" fontId="1" fillId="14" borderId="68" xfId="3" applyFill="1" applyBorder="1" applyAlignment="1" applyProtection="1">
      <alignment horizontal="left" vertical="center"/>
      <protection locked="0"/>
    </xf>
    <xf numFmtId="0" fontId="62" fillId="15" borderId="67" xfId="3" applyFont="1" applyFill="1" applyBorder="1" applyAlignment="1" applyProtection="1">
      <alignment horizontal="left" vertical="center"/>
      <protection locked="0"/>
    </xf>
    <xf numFmtId="0" fontId="62" fillId="15" borderId="3" xfId="3" applyFont="1" applyFill="1" applyBorder="1" applyAlignment="1" applyProtection="1">
      <alignment horizontal="left" vertical="center"/>
      <protection locked="0"/>
    </xf>
    <xf numFmtId="0" fontId="62" fillId="15" borderId="68" xfId="3" applyFont="1" applyFill="1" applyBorder="1" applyAlignment="1" applyProtection="1">
      <alignment horizontal="left" vertical="center"/>
      <protection locked="0"/>
    </xf>
    <xf numFmtId="0" fontId="68" fillId="5" borderId="69" xfId="3" applyFont="1" applyFill="1" applyBorder="1" applyAlignment="1">
      <alignment horizontal="center" vertical="center" wrapText="1"/>
    </xf>
    <xf numFmtId="0" fontId="68" fillId="5" borderId="70" xfId="3" applyFont="1" applyFill="1" applyBorder="1" applyAlignment="1">
      <alignment horizontal="center" vertical="center" wrapText="1"/>
    </xf>
    <xf numFmtId="0" fontId="46" fillId="5" borderId="71" xfId="3" applyFont="1" applyFill="1" applyBorder="1"/>
    <xf numFmtId="0" fontId="68" fillId="5" borderId="59" xfId="3" applyFont="1" applyFill="1" applyBorder="1" applyAlignment="1">
      <alignment horizontal="center" vertical="center" wrapText="1"/>
    </xf>
    <xf numFmtId="0" fontId="68" fillId="5" borderId="21" xfId="3" applyFont="1" applyFill="1" applyBorder="1" applyAlignment="1">
      <alignment horizontal="center" vertical="center" wrapText="1"/>
    </xf>
    <xf numFmtId="0" fontId="68" fillId="5" borderId="62" xfId="3" applyFont="1" applyFill="1" applyBorder="1" applyAlignment="1">
      <alignment horizontal="center" vertical="center" wrapText="1"/>
    </xf>
    <xf numFmtId="0" fontId="1" fillId="12" borderId="72" xfId="3" applyFill="1" applyBorder="1" applyAlignment="1" applyProtection="1">
      <alignment horizontal="center" vertical="center"/>
      <protection locked="0"/>
    </xf>
    <xf numFmtId="0" fontId="1" fillId="12" borderId="25" xfId="3" applyFill="1" applyBorder="1" applyAlignment="1" applyProtection="1">
      <alignment horizontal="center" vertical="center"/>
      <protection locked="0"/>
    </xf>
    <xf numFmtId="0" fontId="1" fillId="12" borderId="73" xfId="3" applyFill="1" applyBorder="1" applyProtection="1">
      <protection locked="0"/>
    </xf>
    <xf numFmtId="0" fontId="1" fillId="12" borderId="65" xfId="3" applyFill="1" applyBorder="1" applyAlignment="1" applyProtection="1">
      <alignment horizontal="center" vertical="center"/>
      <protection locked="0"/>
    </xf>
    <xf numFmtId="0" fontId="1" fillId="12" borderId="2" xfId="3" applyFill="1" applyBorder="1" applyAlignment="1" applyProtection="1">
      <alignment horizontal="center" vertical="center"/>
      <protection locked="0"/>
    </xf>
    <xf numFmtId="0" fontId="1" fillId="12" borderId="66" xfId="3" applyFill="1" applyBorder="1" applyProtection="1">
      <protection locked="0"/>
    </xf>
    <xf numFmtId="0" fontId="1" fillId="12" borderId="55" xfId="3" applyFill="1" applyBorder="1" applyAlignment="1" applyProtection="1">
      <alignment horizontal="center" vertical="center"/>
      <protection locked="0"/>
    </xf>
    <xf numFmtId="0" fontId="1" fillId="12" borderId="17" xfId="3" applyFill="1" applyBorder="1" applyAlignment="1" applyProtection="1">
      <alignment horizontal="center" vertical="center"/>
      <protection locked="0"/>
    </xf>
    <xf numFmtId="0" fontId="1" fillId="12" borderId="56" xfId="3" applyFill="1" applyBorder="1" applyProtection="1">
      <protection locked="0"/>
    </xf>
    <xf numFmtId="0" fontId="1" fillId="12" borderId="73" xfId="3" applyFill="1" applyBorder="1" applyAlignment="1" applyProtection="1">
      <alignment horizontal="center" vertical="center"/>
      <protection locked="0"/>
    </xf>
    <xf numFmtId="0" fontId="1" fillId="12" borderId="66" xfId="3" applyFill="1" applyBorder="1" applyAlignment="1" applyProtection="1">
      <alignment horizontal="center" vertical="center"/>
      <protection locked="0"/>
    </xf>
    <xf numFmtId="0" fontId="1" fillId="12" borderId="56" xfId="3" applyFill="1" applyBorder="1" applyAlignment="1" applyProtection="1">
      <alignment horizontal="center" vertical="center"/>
      <protection locked="0"/>
    </xf>
    <xf numFmtId="0" fontId="69" fillId="5" borderId="74" xfId="3" applyFont="1" applyFill="1" applyBorder="1" applyAlignment="1">
      <alignment horizontal="center" vertical="center" wrapText="1"/>
    </xf>
    <xf numFmtId="0" fontId="69" fillId="5" borderId="5" xfId="3" applyFont="1" applyFill="1" applyBorder="1" applyAlignment="1">
      <alignment horizontal="center" vertical="center" wrapText="1"/>
    </xf>
    <xf numFmtId="0" fontId="69" fillId="5" borderId="75" xfId="3" applyFont="1" applyFill="1" applyBorder="1" applyAlignment="1">
      <alignment horizontal="center" vertical="center" wrapText="1"/>
    </xf>
    <xf numFmtId="0" fontId="62" fillId="12" borderId="24" xfId="3" applyFont="1" applyFill="1" applyBorder="1" applyAlignment="1" applyProtection="1">
      <alignment horizontal="left" vertical="center"/>
      <protection locked="0"/>
    </xf>
    <xf numFmtId="0" fontId="62" fillId="12" borderId="25" xfId="3" applyFont="1" applyFill="1" applyBorder="1" applyAlignment="1" applyProtection="1">
      <alignment horizontal="left" vertical="center"/>
      <protection locked="0"/>
    </xf>
    <xf numFmtId="0" fontId="62" fillId="12" borderId="26" xfId="3" applyFont="1" applyFill="1" applyBorder="1" applyAlignment="1" applyProtection="1">
      <alignment horizontal="left" vertical="center"/>
      <protection locked="0"/>
    </xf>
    <xf numFmtId="0" fontId="62" fillId="12" borderId="12" xfId="3" applyFont="1" applyFill="1" applyBorder="1" applyAlignment="1" applyProtection="1">
      <alignment horizontal="left" vertical="center"/>
      <protection locked="0"/>
    </xf>
    <xf numFmtId="0" fontId="62" fillId="12" borderId="2" xfId="3" applyFont="1" applyFill="1" applyBorder="1" applyAlignment="1" applyProtection="1">
      <alignment horizontal="left" vertical="center"/>
      <protection locked="0"/>
    </xf>
    <xf numFmtId="0" fontId="62" fillId="12" borderId="13" xfId="3" applyFont="1" applyFill="1" applyBorder="1" applyAlignment="1" applyProtection="1">
      <alignment horizontal="left" vertical="center"/>
      <protection locked="0"/>
    </xf>
    <xf numFmtId="0" fontId="62" fillId="11" borderId="0" xfId="3" applyFont="1" applyFill="1" applyAlignment="1">
      <alignment horizontal="center" vertical="center"/>
    </xf>
    <xf numFmtId="0" fontId="70" fillId="5" borderId="8" xfId="3" applyFont="1" applyFill="1" applyBorder="1" applyAlignment="1">
      <alignment horizontal="center" vertical="center"/>
    </xf>
    <xf numFmtId="0" fontId="70" fillId="5" borderId="21" xfId="3" applyFont="1" applyFill="1" applyBorder="1" applyAlignment="1">
      <alignment horizontal="center" vertical="center"/>
    </xf>
    <xf numFmtId="0" fontId="70" fillId="5" borderId="22" xfId="3" applyFont="1" applyFill="1" applyBorder="1" applyAlignment="1">
      <alignment horizontal="center" vertical="center"/>
    </xf>
    <xf numFmtId="0" fontId="71" fillId="0" borderId="8" xfId="3" applyFont="1" applyBorder="1" applyAlignment="1">
      <alignment horizontal="center" vertical="center" wrapText="1"/>
    </xf>
    <xf numFmtId="0" fontId="71" fillId="0" borderId="21" xfId="3" applyFont="1" applyBorder="1" applyAlignment="1">
      <alignment horizontal="center" vertical="center"/>
    </xf>
    <xf numFmtId="0" fontId="71" fillId="0" borderId="22" xfId="3" applyFont="1" applyBorder="1" applyAlignment="1">
      <alignment horizontal="center" vertical="center"/>
    </xf>
    <xf numFmtId="0" fontId="62" fillId="0" borderId="6" xfId="3" applyFont="1" applyBorder="1" applyAlignment="1">
      <alignment horizontal="center"/>
    </xf>
    <xf numFmtId="0" fontId="62" fillId="0" borderId="77" xfId="3" applyFont="1" applyBorder="1" applyAlignment="1">
      <alignment horizontal="center"/>
    </xf>
    <xf numFmtId="0" fontId="62" fillId="0" borderId="81" xfId="3" applyFont="1" applyBorder="1" applyAlignment="1">
      <alignment horizontal="center"/>
    </xf>
    <xf numFmtId="0" fontId="62" fillId="12" borderId="14" xfId="3" applyFont="1" applyFill="1" applyBorder="1" applyAlignment="1" applyProtection="1">
      <alignment horizontal="left" vertical="center"/>
      <protection locked="0"/>
    </xf>
    <xf numFmtId="0" fontId="62" fillId="12" borderId="17" xfId="3" applyFont="1" applyFill="1" applyBorder="1" applyAlignment="1" applyProtection="1">
      <alignment horizontal="left" vertical="center"/>
      <protection locked="0"/>
    </xf>
    <xf numFmtId="0" fontId="62" fillId="12" borderId="18" xfId="3" applyFont="1" applyFill="1" applyBorder="1" applyAlignment="1" applyProtection="1">
      <alignment horizontal="left" vertical="center"/>
      <protection locked="0"/>
    </xf>
    <xf numFmtId="0" fontId="72" fillId="9" borderId="52" xfId="3" applyFont="1" applyFill="1" applyBorder="1" applyAlignment="1">
      <alignment horizontal="center" vertical="center"/>
    </xf>
    <xf numFmtId="0" fontId="72" fillId="9" borderId="53" xfId="3" applyFont="1" applyFill="1" applyBorder="1" applyAlignment="1">
      <alignment horizontal="center" vertical="center"/>
    </xf>
    <xf numFmtId="0" fontId="72" fillId="9" borderId="82" xfId="3" applyFont="1" applyFill="1" applyBorder="1" applyAlignment="1">
      <alignment horizontal="center" vertical="center"/>
    </xf>
    <xf numFmtId="0" fontId="72" fillId="9" borderId="83" xfId="3" applyFont="1" applyFill="1" applyBorder="1" applyAlignment="1">
      <alignment horizontal="center" vertical="center"/>
    </xf>
    <xf numFmtId="0" fontId="72" fillId="9" borderId="0" xfId="3" applyFont="1" applyFill="1" applyAlignment="1">
      <alignment horizontal="center" vertical="center"/>
    </xf>
    <xf numFmtId="0" fontId="73" fillId="18" borderId="8" xfId="3" applyFont="1" applyFill="1" applyBorder="1" applyAlignment="1">
      <alignment horizontal="center" vertical="center" wrapText="1"/>
    </xf>
    <xf numFmtId="0" fontId="73" fillId="18" borderId="21" xfId="3" applyFont="1" applyFill="1" applyBorder="1" applyAlignment="1">
      <alignment horizontal="center" vertical="center" wrapText="1"/>
    </xf>
    <xf numFmtId="0" fontId="26" fillId="0" borderId="84" xfId="3" applyFont="1" applyBorder="1" applyAlignment="1">
      <alignment horizontal="center" vertical="center"/>
    </xf>
    <xf numFmtId="0" fontId="61" fillId="0" borderId="85" xfId="0" applyFont="1" applyBorder="1" applyAlignment="1">
      <alignment horizontal="center" vertical="center"/>
    </xf>
  </cellXfs>
  <cellStyles count="5">
    <cellStyle name="Hyperlink" xfId="1" xr:uid="{00000000-0005-0000-0000-000000000000}"/>
    <cellStyle name="Lien hypertexte" xfId="2" builtinId="8"/>
    <cellStyle name="Normal" xfId="0" builtinId="0"/>
    <cellStyle name="Normal 2" xfId="3" xr:uid="{109F248D-F36E-41C5-9778-8C9CCF971149}"/>
    <cellStyle name="Normal 6" xfId="4" xr:uid="{06EBFC29-BD8F-4BE1-AC5F-4D3924818546}"/>
  </cellStyles>
  <dxfs count="62">
    <dxf>
      <fill>
        <patternFill>
          <fgColor theme="1"/>
          <bgColor rgb="FFFF0000"/>
        </patternFill>
      </fill>
    </dxf>
    <dxf>
      <fill>
        <patternFill>
          <fgColor theme="1"/>
          <bgColor rgb="FF92D050"/>
        </patternFill>
      </fill>
    </dxf>
    <dxf>
      <fill>
        <patternFill>
          <fgColor theme="1"/>
          <bgColor rgb="FFFFC000"/>
        </patternFill>
      </fill>
    </dxf>
    <dxf>
      <fill>
        <patternFill>
          <fgColor theme="1"/>
          <bgColor rgb="FFFF0000"/>
        </patternFill>
      </fill>
    </dxf>
    <dxf>
      <fill>
        <patternFill>
          <bgColor rgb="FF92D050"/>
        </patternFill>
      </fill>
    </dxf>
    <dxf>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ill>
        <patternFill>
          <bgColor rgb="FF92D050"/>
        </patternFill>
      </fill>
    </dxf>
    <dxf>
      <fill>
        <patternFill>
          <bgColor rgb="FFFF0000"/>
        </patternFill>
      </fill>
    </dxf>
    <dxf>
      <font>
        <b/>
        <i val="0"/>
      </font>
      <fill>
        <patternFill>
          <bgColor rgb="FF92D05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ont>
        <color auto="1"/>
      </font>
      <fill>
        <patternFill>
          <bgColor rgb="FF92D050"/>
        </patternFill>
      </fill>
    </dxf>
    <dxf>
      <font>
        <color theme="0"/>
      </font>
      <fill>
        <patternFill>
          <bgColor rgb="FFFFC000"/>
        </patternFill>
      </fill>
    </dxf>
    <dxf>
      <font>
        <b/>
        <i val="0"/>
      </font>
      <fill>
        <patternFill>
          <bgColor rgb="FF92D050"/>
        </patternFill>
      </fill>
    </dxf>
    <dxf>
      <font>
        <b/>
        <i val="0"/>
      </font>
      <fill>
        <patternFill>
          <bgColor rgb="FFFF0000"/>
        </patternFill>
      </fill>
    </dxf>
    <dxf>
      <font>
        <b/>
        <i val="0"/>
      </font>
      <fill>
        <patternFill>
          <bgColor rgb="FFFFC000"/>
        </patternFill>
      </fill>
    </dxf>
    <dxf>
      <font>
        <b/>
        <i val="0"/>
        <color auto="1"/>
      </font>
      <fill>
        <patternFill>
          <bgColor rgb="FFFFC000"/>
        </patternFill>
      </fill>
    </dxf>
    <dxf>
      <font>
        <color auto="1"/>
      </font>
      <fill>
        <patternFill>
          <bgColor rgb="FF92D050"/>
        </patternFill>
      </fill>
    </dxf>
    <dxf>
      <fill>
        <patternFill>
          <bgColor rgb="FFFF0000"/>
        </patternFill>
      </fill>
    </dxf>
    <dxf>
      <font>
        <color theme="0"/>
      </font>
      <fill>
        <patternFill>
          <bgColor rgb="FFFFC000"/>
        </patternFill>
      </fill>
    </dxf>
    <dxf>
      <font>
        <b/>
        <i val="0"/>
      </font>
      <fill>
        <patternFill>
          <bgColor rgb="FF92D050"/>
        </patternFill>
      </fill>
    </dxf>
    <dxf>
      <font>
        <b/>
        <i val="0"/>
      </font>
      <fill>
        <patternFill>
          <bgColor rgb="FFFF0000"/>
        </patternFill>
      </fill>
    </dxf>
    <dxf>
      <font>
        <b/>
        <i val="0"/>
      </font>
      <fill>
        <patternFill>
          <bgColor rgb="FFFFC000"/>
        </patternFill>
      </fill>
    </dxf>
    <dxf>
      <font>
        <b/>
        <i val="0"/>
        <color auto="1"/>
      </font>
      <fill>
        <patternFill>
          <bgColor rgb="FFFFC000"/>
        </patternFill>
      </fill>
    </dxf>
    <dxf>
      <fill>
        <patternFill>
          <bgColor rgb="FF92D050"/>
        </patternFill>
      </fill>
    </dxf>
    <dxf>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ill>
        <patternFill>
          <bgColor rgb="FF92D050"/>
        </patternFill>
      </fill>
    </dxf>
    <dxf>
      <font>
        <color auto="1"/>
      </font>
      <fill>
        <patternFill>
          <bgColor rgb="FF92D050"/>
        </patternFill>
      </fill>
    </dxf>
    <dxf>
      <font>
        <color theme="0"/>
      </font>
      <fill>
        <patternFill>
          <bgColor rgb="FFFFC000"/>
        </patternFill>
      </fill>
    </dxf>
    <dxf>
      <font>
        <b/>
        <i val="0"/>
      </font>
      <fill>
        <patternFill>
          <bgColor rgb="FF92D050"/>
        </patternFill>
      </fill>
    </dxf>
    <dxf>
      <font>
        <b/>
        <i val="0"/>
      </font>
      <fill>
        <patternFill>
          <bgColor rgb="FFFF0000"/>
        </patternFill>
      </fill>
    </dxf>
    <dxf>
      <font>
        <b/>
        <i val="0"/>
      </font>
      <fill>
        <patternFill>
          <bgColor rgb="FFFFC000"/>
        </patternFill>
      </fill>
    </dxf>
    <dxf>
      <font>
        <b/>
        <i val="0"/>
        <color auto="1"/>
      </font>
      <fill>
        <patternFill>
          <bgColor rgb="FFFFC000"/>
        </patternFill>
      </fill>
    </dxf>
    <dxf>
      <font>
        <color auto="1"/>
      </font>
      <fill>
        <patternFill>
          <bgColor rgb="FF92D050"/>
        </patternFill>
      </fill>
    </dxf>
    <dxf>
      <fill>
        <patternFill>
          <bgColor rgb="FFFF0000"/>
        </patternFill>
      </fill>
    </dxf>
    <dxf>
      <font>
        <color theme="0"/>
      </font>
      <fill>
        <patternFill>
          <bgColor rgb="FFFFC000"/>
        </patternFill>
      </fill>
    </dxf>
    <dxf>
      <font>
        <b/>
        <i val="0"/>
      </font>
      <fill>
        <patternFill>
          <bgColor rgb="FF92D050"/>
        </patternFill>
      </fill>
    </dxf>
    <dxf>
      <font>
        <b/>
        <i val="0"/>
      </font>
      <fill>
        <patternFill>
          <bgColor rgb="FFFF0000"/>
        </patternFill>
      </fill>
    </dxf>
    <dxf>
      <font>
        <b/>
        <i val="0"/>
      </font>
      <fill>
        <patternFill>
          <bgColor rgb="FFFFC000"/>
        </patternFill>
      </fill>
    </dxf>
    <dxf>
      <font>
        <b/>
        <i val="0"/>
        <color auto="1"/>
      </font>
      <fill>
        <patternFill>
          <bgColor rgb="FFFFC000"/>
        </patternFill>
      </fill>
    </dxf>
    <dxf>
      <fill>
        <patternFill>
          <bgColor rgb="FF92D050"/>
        </patternFill>
      </fill>
    </dxf>
    <dxf>
      <fill>
        <patternFill>
          <bgColor rgb="FFFF0000"/>
        </patternFill>
      </fill>
    </dxf>
    <dxf>
      <fill>
        <patternFill>
          <bgColor rgb="FFFFAFAF"/>
        </patternFill>
      </fill>
    </dxf>
    <dxf>
      <fill>
        <patternFill>
          <bgColor theme="9" tint="0.59996337778862885"/>
        </patternFill>
      </fill>
    </dxf>
    <dxf>
      <fill>
        <patternFill>
          <fgColor rgb="FFFF0000"/>
          <bgColor rgb="FFF9B3A9"/>
        </patternFill>
      </fill>
    </dxf>
    <dxf>
      <fill>
        <patternFill>
          <bgColor theme="9" tint="0.59996337778862885"/>
        </patternFill>
      </fill>
    </dxf>
    <dxf>
      <font>
        <color rgb="FF0000CC"/>
      </font>
      <fill>
        <patternFill patternType="none">
          <fgColor indexed="64"/>
          <bgColor auto="1"/>
        </patternFill>
      </fill>
    </dxf>
    <dxf>
      <font>
        <color theme="5"/>
      </font>
    </dxf>
    <dxf>
      <fill>
        <patternFill>
          <bgColor theme="9" tint="0.59996337778862885"/>
        </patternFill>
      </fill>
    </dxf>
    <dxf>
      <fill>
        <patternFill>
          <bgColor rgb="FFFFBDBD"/>
        </patternFill>
      </fill>
    </dxf>
  </dxfs>
  <tableStyles count="0" defaultTableStyle="TableStyleMedium9" defaultPivotStyle="PivotStyleMedium7"/>
  <colors>
    <mruColors>
      <color rgb="FF808080"/>
      <color rgb="FFF9B3A9"/>
      <color rgb="FFFFAFAF"/>
      <color rgb="FFFFABAB"/>
      <color rgb="FFFF8B8B"/>
      <color rgb="FFFFB9B9"/>
      <color rgb="FFF719CB"/>
      <color rgb="FF0000CC"/>
      <color rgb="FFFFBDBD"/>
      <color rgb="FFFA7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426981</xdr:colOff>
      <xdr:row>0</xdr:row>
      <xdr:rowOff>0</xdr:rowOff>
    </xdr:from>
    <xdr:to>
      <xdr:col>0</xdr:col>
      <xdr:colOff>1825514</xdr:colOff>
      <xdr:row>2</xdr:row>
      <xdr:rowOff>186252</xdr:rowOff>
    </xdr:to>
    <xdr:pic>
      <xdr:nvPicPr>
        <xdr:cNvPr id="2" name="Image 1" descr="OC Sport - Organisme Certificateur de la Branche du Sport ">
          <a:extLst>
            <a:ext uri="{FF2B5EF4-FFF2-40B4-BE49-F238E27FC236}">
              <a16:creationId xmlns:a16="http://schemas.microsoft.com/office/drawing/2014/main" id="{4C6E92D0-EAEE-4F50-B0D5-3A3304EE4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076" y="0"/>
          <a:ext cx="1389008" cy="11578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209550</xdr:colOff>
      <xdr:row>36</xdr:row>
      <xdr:rowOff>45720</xdr:rowOff>
    </xdr:from>
    <xdr:to>
      <xdr:col>15</xdr:col>
      <xdr:colOff>515677</xdr:colOff>
      <xdr:row>40</xdr:row>
      <xdr:rowOff>57150</xdr:rowOff>
    </xdr:to>
    <xdr:pic>
      <xdr:nvPicPr>
        <xdr:cNvPr id="2" name="Image 1" descr="Une image contenant texte, Police, Graphique, capture d’écran&#10;&#10;Description générée automatiquement">
          <a:extLst>
            <a:ext uri="{FF2B5EF4-FFF2-40B4-BE49-F238E27FC236}">
              <a16:creationId xmlns:a16="http://schemas.microsoft.com/office/drawing/2014/main" id="{AB210203-21F1-4EBC-A2EC-B604930683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46670" y="6278880"/>
          <a:ext cx="1470082" cy="82296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180975</xdr:colOff>
      <xdr:row>0</xdr:row>
      <xdr:rowOff>158116</xdr:rowOff>
    </xdr:from>
    <xdr:to>
      <xdr:col>0</xdr:col>
      <xdr:colOff>1292241</xdr:colOff>
      <xdr:row>3</xdr:row>
      <xdr:rowOff>186691</xdr:rowOff>
    </xdr:to>
    <xdr:pic>
      <xdr:nvPicPr>
        <xdr:cNvPr id="2" name="Image 1" descr="Une image contenant texte, Police, Graphique, capture d’écran&#10;&#10;Description générée automatiquement">
          <a:extLst>
            <a:ext uri="{FF2B5EF4-FFF2-40B4-BE49-F238E27FC236}">
              <a16:creationId xmlns:a16="http://schemas.microsoft.com/office/drawing/2014/main" id="{2D84C27D-CFCD-8AFD-9387-456DB6A388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158116"/>
          <a:ext cx="1095391" cy="62293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784861</xdr:colOff>
      <xdr:row>0</xdr:row>
      <xdr:rowOff>599440</xdr:rowOff>
    </xdr:from>
    <xdr:to>
      <xdr:col>1</xdr:col>
      <xdr:colOff>1524000</xdr:colOff>
      <xdr:row>0</xdr:row>
      <xdr:rowOff>1256452</xdr:rowOff>
    </xdr:to>
    <xdr:pic>
      <xdr:nvPicPr>
        <xdr:cNvPr id="2" name="Image 1" descr="OC Sport - Organisme Certificateur de la Branche du Sport ">
          <a:extLst>
            <a:ext uri="{FF2B5EF4-FFF2-40B4-BE49-F238E27FC236}">
              <a16:creationId xmlns:a16="http://schemas.microsoft.com/office/drawing/2014/main" id="{E00188E5-57AE-401F-8F20-A73790578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1741" y="599440"/>
          <a:ext cx="739139" cy="657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571501</xdr:colOff>
      <xdr:row>0</xdr:row>
      <xdr:rowOff>0</xdr:rowOff>
    </xdr:from>
    <xdr:to>
      <xdr:col>1</xdr:col>
      <xdr:colOff>1790701</xdr:colOff>
      <xdr:row>0</xdr:row>
      <xdr:rowOff>1223122</xdr:rowOff>
    </xdr:to>
    <xdr:pic>
      <xdr:nvPicPr>
        <xdr:cNvPr id="2" name="Image 1" descr="OC Sport - Organisme Certificateur de la Branche du Sport ">
          <a:extLst>
            <a:ext uri="{FF2B5EF4-FFF2-40B4-BE49-F238E27FC236}">
              <a16:creationId xmlns:a16="http://schemas.microsoft.com/office/drawing/2014/main" id="{140334FD-05DE-4E77-948B-2A1F50681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1" y="0"/>
          <a:ext cx="1219200" cy="1226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lgn="l">
          <a:defRPr sz="1100" b="1"/>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gdupont@gmail.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DD11C-1BE4-4E50-A5DF-2AC94E132DB6}">
  <sheetPr>
    <tabColor rgb="FFF719CB"/>
  </sheetPr>
  <dimension ref="A1:F60"/>
  <sheetViews>
    <sheetView showGridLines="0" tabSelected="1" zoomScale="70" zoomScaleNormal="70" workbookViewId="0">
      <selection activeCell="A18" sqref="A18:XFD18"/>
    </sheetView>
  </sheetViews>
  <sheetFormatPr baseColWidth="10" defaultColWidth="11" defaultRowHeight="15.6" x14ac:dyDescent="0.3"/>
  <cols>
    <col min="1" max="1" width="120.09765625" customWidth="1"/>
  </cols>
  <sheetData>
    <row r="1" spans="1:6" ht="30.75" customHeight="1" x14ac:dyDescent="0.3">
      <c r="A1" s="236" t="s">
        <v>157</v>
      </c>
    </row>
    <row r="2" spans="1:6" ht="46.5" customHeight="1" x14ac:dyDescent="0.3">
      <c r="A2" s="237"/>
      <c r="C2" s="30"/>
      <c r="D2" s="30"/>
      <c r="E2" s="30"/>
      <c r="F2" s="30"/>
    </row>
    <row r="3" spans="1:6" ht="21.75" customHeight="1" x14ac:dyDescent="0.3">
      <c r="A3" s="237"/>
      <c r="C3" s="30"/>
      <c r="D3" s="30"/>
      <c r="E3" s="30"/>
      <c r="F3" s="30"/>
    </row>
    <row r="4" spans="1:6" ht="18" x14ac:dyDescent="0.3">
      <c r="A4" s="137" t="s">
        <v>79</v>
      </c>
      <c r="B4" s="30"/>
      <c r="C4" s="30"/>
      <c r="D4" s="30"/>
      <c r="E4" s="30"/>
      <c r="F4" s="30"/>
    </row>
    <row r="5" spans="1:6" s="38" customFormat="1" ht="156" x14ac:dyDescent="0.3">
      <c r="A5" s="135" t="s">
        <v>117</v>
      </c>
      <c r="B5" s="37"/>
      <c r="C5" s="37"/>
      <c r="D5" s="37"/>
      <c r="E5" s="37"/>
      <c r="F5" s="37"/>
    </row>
    <row r="6" spans="1:6" ht="12" customHeight="1" x14ac:dyDescent="0.3">
      <c r="A6" s="136"/>
      <c r="B6" s="30"/>
      <c r="C6" s="30"/>
      <c r="D6" s="30"/>
      <c r="E6" s="30"/>
      <c r="F6" s="30"/>
    </row>
    <row r="7" spans="1:6" s="31" customFormat="1" x14ac:dyDescent="0.3">
      <c r="A7" s="138" t="s">
        <v>80</v>
      </c>
    </row>
    <row r="8" spans="1:6" s="31" customFormat="1" ht="10.5" customHeight="1" x14ac:dyDescent="0.3">
      <c r="A8" s="139"/>
    </row>
    <row r="9" spans="1:6" s="38" customFormat="1" ht="49.5" customHeight="1" x14ac:dyDescent="0.3">
      <c r="A9" s="140" t="s">
        <v>112</v>
      </c>
    </row>
    <row r="10" spans="1:6" s="31" customFormat="1" ht="10.5" customHeight="1" x14ac:dyDescent="0.3">
      <c r="A10" s="141"/>
    </row>
    <row r="11" spans="1:6" s="38" customFormat="1" ht="37.200000000000003" customHeight="1" x14ac:dyDescent="0.3">
      <c r="A11" s="140" t="s">
        <v>113</v>
      </c>
    </row>
    <row r="12" spans="1:6" s="31" customFormat="1" ht="10.5" customHeight="1" x14ac:dyDescent="0.3">
      <c r="A12" s="141"/>
    </row>
    <row r="13" spans="1:6" s="38" customFormat="1" ht="81.75" customHeight="1" x14ac:dyDescent="0.3">
      <c r="A13" s="140" t="s">
        <v>145</v>
      </c>
    </row>
    <row r="14" spans="1:6" s="38" customFormat="1" ht="10.5" customHeight="1" x14ac:dyDescent="0.3">
      <c r="A14" s="140"/>
    </row>
    <row r="15" spans="1:6" s="38" customFormat="1" ht="64.5" customHeight="1" x14ac:dyDescent="0.3">
      <c r="A15" s="144" t="s">
        <v>162</v>
      </c>
    </row>
    <row r="16" spans="1:6" s="38" customFormat="1" ht="10.5" customHeight="1" x14ac:dyDescent="0.3">
      <c r="A16" s="144"/>
    </row>
    <row r="17" spans="1:1" s="38" customFormat="1" ht="36" customHeight="1" x14ac:dyDescent="0.3">
      <c r="A17" s="144" t="s">
        <v>163</v>
      </c>
    </row>
    <row r="18" spans="1:1" s="38" customFormat="1" ht="10.5" customHeight="1" x14ac:dyDescent="0.3">
      <c r="A18" s="145"/>
    </row>
    <row r="19" spans="1:1" s="31" customFormat="1" ht="10.5" customHeight="1" x14ac:dyDescent="0.3">
      <c r="A19" s="139"/>
    </row>
    <row r="20" spans="1:1" x14ac:dyDescent="0.3">
      <c r="A20" s="72" t="s">
        <v>81</v>
      </c>
    </row>
    <row r="21" spans="1:1" ht="8.4" customHeight="1" x14ac:dyDescent="0.3">
      <c r="A21" s="142"/>
    </row>
    <row r="22" spans="1:1" x14ac:dyDescent="0.3">
      <c r="A22" s="136" t="s">
        <v>158</v>
      </c>
    </row>
    <row r="23" spans="1:1" ht="10.95" customHeight="1" x14ac:dyDescent="0.3">
      <c r="A23" s="136"/>
    </row>
    <row r="24" spans="1:1" ht="31.2" x14ac:dyDescent="0.3">
      <c r="A24" s="136" t="s">
        <v>159</v>
      </c>
    </row>
    <row r="25" spans="1:1" x14ac:dyDescent="0.3">
      <c r="A25" s="136"/>
    </row>
    <row r="26" spans="1:1" x14ac:dyDescent="0.3">
      <c r="A26" s="136" t="s">
        <v>161</v>
      </c>
    </row>
    <row r="27" spans="1:1" x14ac:dyDescent="0.3">
      <c r="A27" s="136"/>
    </row>
    <row r="28" spans="1:1" x14ac:dyDescent="0.3">
      <c r="A28" s="136" t="s">
        <v>160</v>
      </c>
    </row>
    <row r="29" spans="1:1" ht="16.2" thickBot="1" x14ac:dyDescent="0.35">
      <c r="A29" s="143"/>
    </row>
    <row r="30" spans="1:1" x14ac:dyDescent="0.3">
      <c r="A30" s="32"/>
    </row>
    <row r="31" spans="1:1" x14ac:dyDescent="0.3">
      <c r="A31" s="32"/>
    </row>
    <row r="32" spans="1:1" x14ac:dyDescent="0.3">
      <c r="A32" s="32"/>
    </row>
    <row r="33" spans="1:1" x14ac:dyDescent="0.3">
      <c r="A33" s="32"/>
    </row>
    <row r="34" spans="1:1" x14ac:dyDescent="0.3">
      <c r="A34" s="32"/>
    </row>
    <row r="35" spans="1:1" x14ac:dyDescent="0.3">
      <c r="A35" s="32"/>
    </row>
    <row r="36" spans="1:1" x14ac:dyDescent="0.3">
      <c r="A36" s="32"/>
    </row>
    <row r="37" spans="1:1" x14ac:dyDescent="0.3">
      <c r="A37" s="32"/>
    </row>
    <row r="38" spans="1:1" x14ac:dyDescent="0.3">
      <c r="A38" s="32"/>
    </row>
    <row r="39" spans="1:1" x14ac:dyDescent="0.3">
      <c r="A39" s="32"/>
    </row>
    <row r="40" spans="1:1" x14ac:dyDescent="0.3">
      <c r="A40" s="32"/>
    </row>
    <row r="41" spans="1:1" x14ac:dyDescent="0.3">
      <c r="A41" s="32"/>
    </row>
    <row r="42" spans="1:1" x14ac:dyDescent="0.3">
      <c r="A42" s="32"/>
    </row>
    <row r="43" spans="1:1" x14ac:dyDescent="0.3">
      <c r="A43" s="32"/>
    </row>
    <row r="44" spans="1:1" x14ac:dyDescent="0.3">
      <c r="A44" s="32"/>
    </row>
    <row r="45" spans="1:1" x14ac:dyDescent="0.3">
      <c r="A45" s="32"/>
    </row>
    <row r="46" spans="1:1" x14ac:dyDescent="0.3">
      <c r="A46" s="32"/>
    </row>
    <row r="47" spans="1:1" x14ac:dyDescent="0.3">
      <c r="A47" s="32"/>
    </row>
    <row r="48" spans="1:1" x14ac:dyDescent="0.3">
      <c r="A48" s="32"/>
    </row>
    <row r="49" spans="1:1" x14ac:dyDescent="0.3">
      <c r="A49" s="32"/>
    </row>
    <row r="50" spans="1:1" x14ac:dyDescent="0.3">
      <c r="A50" s="32"/>
    </row>
    <row r="51" spans="1:1" x14ac:dyDescent="0.3">
      <c r="A51" s="32"/>
    </row>
    <row r="52" spans="1:1" x14ac:dyDescent="0.3">
      <c r="A52" s="32"/>
    </row>
    <row r="53" spans="1:1" x14ac:dyDescent="0.3">
      <c r="A53" s="32"/>
    </row>
    <row r="54" spans="1:1" x14ac:dyDescent="0.3">
      <c r="A54" s="32"/>
    </row>
    <row r="55" spans="1:1" x14ac:dyDescent="0.3">
      <c r="A55" s="32"/>
    </row>
    <row r="56" spans="1:1" x14ac:dyDescent="0.3">
      <c r="A56" s="32"/>
    </row>
    <row r="57" spans="1:1" x14ac:dyDescent="0.3">
      <c r="A57" s="32"/>
    </row>
    <row r="58" spans="1:1" x14ac:dyDescent="0.3">
      <c r="A58" s="32"/>
    </row>
    <row r="59" spans="1:1" x14ac:dyDescent="0.3">
      <c r="A59" s="32"/>
    </row>
    <row r="60" spans="1:1" x14ac:dyDescent="0.3">
      <c r="A60" s="32"/>
    </row>
  </sheetData>
  <mergeCells count="1">
    <mergeCell ref="A1:A3"/>
  </mergeCells>
  <printOptions horizontalCentered="1"/>
  <pageMargins left="0.23622047244094491" right="0.23622047244094491" top="0.55118110236220474" bottom="0.35433070866141736" header="0.31496062992125984" footer="0.31496062992125984"/>
  <pageSetup paperSize="9" scale="95" orientation="portrait" horizontalDpi="360" verticalDpi="360" r:id="rId1"/>
  <headerFooter>
    <oddHeader>&amp;CTFP "Chargé de développement d'une structure sportive associative" (RNCP38142)
KIT INGENIERIE / NOTICE EXPLICATIVE</oddHeader>
    <oddFooter>&amp;LV1.2_100124</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2:F12"/>
  <sheetViews>
    <sheetView workbookViewId="0">
      <selection activeCell="B4" sqref="B4"/>
    </sheetView>
  </sheetViews>
  <sheetFormatPr baseColWidth="10" defaultColWidth="9" defaultRowHeight="15" x14ac:dyDescent="0.25"/>
  <cols>
    <col min="1" max="1" width="25.69921875" style="1" customWidth="1"/>
    <col min="2" max="2" width="27.5" style="1" customWidth="1"/>
    <col min="3" max="3" width="29.69921875" style="1" customWidth="1"/>
    <col min="4" max="4" width="34.5" style="1" customWidth="1"/>
    <col min="5" max="5" width="23.3984375" style="1" customWidth="1"/>
    <col min="6" max="16384" width="9" style="1"/>
  </cols>
  <sheetData>
    <row r="2" spans="1:6" ht="20.399999999999999" x14ac:dyDescent="0.35">
      <c r="A2" s="56" t="s">
        <v>27</v>
      </c>
      <c r="B2" s="146" t="s">
        <v>6</v>
      </c>
      <c r="C2" s="56" t="s">
        <v>14</v>
      </c>
      <c r="D2" s="146" t="s">
        <v>15</v>
      </c>
    </row>
    <row r="3" spans="1:6" ht="20.399999999999999" x14ac:dyDescent="0.35">
      <c r="A3" s="56"/>
      <c r="B3" s="61"/>
      <c r="C3" s="45"/>
      <c r="D3" s="62"/>
    </row>
    <row r="4" spans="1:6" x14ac:dyDescent="0.25">
      <c r="A4" s="45" t="s">
        <v>29</v>
      </c>
      <c r="B4" s="146" t="s">
        <v>31</v>
      </c>
      <c r="C4" s="45" t="s">
        <v>144</v>
      </c>
      <c r="D4" s="147">
        <f>COUNTA('3. Candidats'!A8:A27)</f>
        <v>1</v>
      </c>
      <c r="E4" s="57" t="s">
        <v>30</v>
      </c>
    </row>
    <row r="5" spans="1:6" ht="21" thickBot="1" x14ac:dyDescent="0.3">
      <c r="A5" s="39"/>
      <c r="B5" s="44"/>
      <c r="C5" s="45"/>
    </row>
    <row r="6" spans="1:6" ht="45.6" thickBot="1" x14ac:dyDescent="0.3">
      <c r="A6" s="148" t="s">
        <v>82</v>
      </c>
      <c r="B6" s="238"/>
      <c r="C6" s="239"/>
      <c r="D6" s="240"/>
    </row>
    <row r="7" spans="1:6" ht="15.6" thickBot="1" x14ac:dyDescent="0.3"/>
    <row r="8" spans="1:6" ht="17.399999999999999" x14ac:dyDescent="0.25">
      <c r="A8" s="58" t="s">
        <v>0</v>
      </c>
      <c r="B8" s="59" t="s">
        <v>7</v>
      </c>
      <c r="C8" s="59" t="s">
        <v>1</v>
      </c>
      <c r="D8" s="60" t="s">
        <v>8</v>
      </c>
      <c r="F8" s="6"/>
    </row>
    <row r="9" spans="1:6" ht="37.950000000000003" customHeight="1" x14ac:dyDescent="0.25">
      <c r="A9" s="48" t="s">
        <v>114</v>
      </c>
      <c r="B9" s="51"/>
      <c r="C9" s="52"/>
      <c r="D9" s="53"/>
      <c r="F9" s="6"/>
    </row>
    <row r="10" spans="1:6" ht="37.950000000000003" customHeight="1" thickBot="1" x14ac:dyDescent="0.3">
      <c r="A10" s="49" t="s">
        <v>115</v>
      </c>
      <c r="B10" s="54"/>
      <c r="C10" s="157"/>
      <c r="D10" s="55"/>
      <c r="F10" s="6"/>
    </row>
    <row r="12" spans="1:6" x14ac:dyDescent="0.25">
      <c r="D12" s="2"/>
    </row>
  </sheetData>
  <sheetProtection formatCells="0" formatColumns="0" formatRows="0" insertColumns="0" insertRows="0"/>
  <mergeCells count="1">
    <mergeCell ref="B6:D6"/>
  </mergeCells>
  <phoneticPr fontId="21" type="noConversion"/>
  <printOptions horizontalCentered="1" verticalCentered="1"/>
  <pageMargins left="0.70866141732283472" right="0.70866141732283472" top="0.74803149606299213" bottom="0.74803149606299213" header="0.31496062992125984" footer="0.31496062992125984"/>
  <pageSetup paperSize="9" orientation="landscape" verticalDpi="360" r:id="rId1"/>
  <headerFooter>
    <oddHeader>&amp;CTFP "Chargé de développement d'une structure sportive associative" (RNCP38142)
KIT INGENIERIE / CONTACTS</oddHeader>
    <oddFooter>&amp;LV1.2_100124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C99"/>
  <sheetViews>
    <sheetView topLeftCell="B1" zoomScale="80" zoomScaleNormal="80" workbookViewId="0">
      <pane ySplit="2" topLeftCell="A3" activePane="bottomLeft" state="frozenSplit"/>
      <selection activeCell="A6" sqref="A6"/>
      <selection pane="bottomLeft" activeCell="B3" sqref="B3:B6"/>
    </sheetView>
  </sheetViews>
  <sheetFormatPr baseColWidth="10" defaultColWidth="11" defaultRowHeight="15" x14ac:dyDescent="0.3"/>
  <cols>
    <col min="1" max="1" width="3.59765625" style="3" customWidth="1"/>
    <col min="2" max="2" width="84" style="3" customWidth="1"/>
    <col min="3" max="3" width="15.59765625" style="24" customWidth="1"/>
    <col min="4" max="4" width="35.3984375" style="3" customWidth="1"/>
    <col min="5" max="5" width="15.796875" style="3" customWidth="1"/>
    <col min="6" max="7" width="35.3984375" style="3" customWidth="1"/>
    <col min="8" max="9" width="13.19921875" style="3" customWidth="1"/>
    <col min="10" max="10" width="12.8984375" style="3" customWidth="1"/>
    <col min="11" max="11" width="17.09765625" style="3" customWidth="1"/>
    <col min="12" max="12" width="11.5" style="3" customWidth="1"/>
    <col min="13" max="14" width="9" style="3" customWidth="1"/>
    <col min="15" max="15" width="11" style="3" customWidth="1"/>
    <col min="16" max="18" width="9" style="3" customWidth="1"/>
    <col min="19" max="19" width="10" style="3" customWidth="1"/>
    <col min="20" max="22" width="15.09765625" style="3" customWidth="1"/>
    <col min="23" max="23" width="2.8984375" style="3" customWidth="1"/>
    <col min="24" max="24" width="22.59765625" style="3" bestFit="1" customWidth="1"/>
    <col min="25" max="25" width="18.59765625" style="3" customWidth="1"/>
    <col min="26" max="26" width="9.09765625" style="3" customWidth="1"/>
    <col min="27" max="27" width="15.59765625" style="3" customWidth="1"/>
    <col min="28" max="28" width="12.3984375" style="3" customWidth="1"/>
    <col min="29" max="35" width="11" style="3"/>
    <col min="36" max="36" width="15.09765625" style="3" customWidth="1"/>
    <col min="37" max="37" width="11" style="3"/>
    <col min="38" max="38" width="10.59765625" style="3" customWidth="1"/>
    <col min="39" max="39" width="11" style="3" hidden="1" customWidth="1"/>
    <col min="40" max="40" width="3.09765625" style="3" customWidth="1"/>
    <col min="41" max="41" width="25.5" style="3" bestFit="1" customWidth="1"/>
    <col min="42" max="42" width="19.3984375" style="3" customWidth="1"/>
    <col min="43" max="16384" width="11" style="3"/>
  </cols>
  <sheetData>
    <row r="1" spans="1:55" ht="102.6" customHeight="1" thickBot="1" x14ac:dyDescent="0.35">
      <c r="A1" s="19" t="s">
        <v>2</v>
      </c>
      <c r="B1" s="244" t="s">
        <v>148</v>
      </c>
      <c r="C1" s="245"/>
      <c r="D1" s="245"/>
      <c r="E1" s="245"/>
      <c r="F1" s="245"/>
      <c r="G1" s="245"/>
      <c r="H1" s="245"/>
      <c r="I1" s="245"/>
      <c r="J1" s="245"/>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row>
    <row r="2" spans="1:55" ht="37.950000000000003" customHeight="1" x14ac:dyDescent="0.3">
      <c r="A2" s="9"/>
      <c r="B2" s="63" t="s">
        <v>101</v>
      </c>
      <c r="C2" s="20" t="s">
        <v>4</v>
      </c>
      <c r="D2" s="23" t="s">
        <v>11</v>
      </c>
      <c r="E2" s="63" t="s">
        <v>116</v>
      </c>
      <c r="F2" s="64" t="s">
        <v>103</v>
      </c>
      <c r="G2" s="64" t="s">
        <v>33</v>
      </c>
      <c r="H2" s="64" t="s">
        <v>12</v>
      </c>
      <c r="I2" s="64" t="s">
        <v>13</v>
      </c>
      <c r="J2" s="65" t="s">
        <v>3</v>
      </c>
      <c r="K2" s="8"/>
      <c r="L2" s="8"/>
      <c r="M2" s="8"/>
      <c r="N2" s="8"/>
      <c r="O2" s="8"/>
      <c r="P2" s="8"/>
      <c r="Q2" s="8"/>
      <c r="R2" s="8"/>
      <c r="S2" s="8"/>
      <c r="T2" s="9"/>
      <c r="U2" s="9"/>
      <c r="V2" s="9"/>
      <c r="W2" s="9"/>
      <c r="X2" s="9"/>
      <c r="Y2" s="9"/>
      <c r="Z2" s="9"/>
      <c r="AA2" s="8"/>
      <c r="AB2" s="8"/>
      <c r="AC2" s="8"/>
      <c r="AD2" s="8"/>
      <c r="AE2" s="8"/>
      <c r="AF2" s="8"/>
      <c r="AG2" s="8"/>
      <c r="AH2" s="8"/>
      <c r="AI2" s="8"/>
      <c r="AJ2" s="9"/>
      <c r="AK2" s="9"/>
      <c r="AL2" s="9"/>
      <c r="AM2" s="9"/>
      <c r="AO2" s="9"/>
      <c r="AP2" s="9"/>
      <c r="AQ2" s="9"/>
      <c r="AR2" s="8"/>
      <c r="AS2" s="8"/>
      <c r="AT2" s="8"/>
      <c r="AU2" s="8"/>
      <c r="AV2" s="8"/>
      <c r="AW2" s="8"/>
      <c r="AX2" s="8"/>
      <c r="AY2" s="8"/>
      <c r="AZ2" s="8"/>
      <c r="BA2" s="9"/>
      <c r="BB2" s="9"/>
      <c r="BC2" s="9"/>
    </row>
    <row r="3" spans="1:55" ht="37.950000000000003" customHeight="1" x14ac:dyDescent="0.3">
      <c r="A3" s="15"/>
      <c r="B3" s="255" t="s">
        <v>143</v>
      </c>
      <c r="C3" s="241" t="s">
        <v>96</v>
      </c>
      <c r="D3" s="133"/>
      <c r="E3" s="151"/>
      <c r="F3" s="208"/>
      <c r="G3" s="164"/>
      <c r="H3" s="133"/>
      <c r="I3" s="133"/>
      <c r="J3" s="249">
        <f>SUM(H3:I6)</f>
        <v>0</v>
      </c>
      <c r="K3" s="13"/>
      <c r="L3" s="13"/>
      <c r="M3" s="13"/>
      <c r="N3" s="13"/>
      <c r="O3" s="13"/>
      <c r="P3" s="13"/>
      <c r="Q3" s="13"/>
      <c r="R3" s="13"/>
      <c r="S3" s="13"/>
      <c r="T3" s="17"/>
      <c r="U3" s="17"/>
      <c r="V3" s="17"/>
      <c r="W3" s="17"/>
      <c r="X3" s="17"/>
      <c r="Y3" s="11"/>
      <c r="Z3" s="12"/>
      <c r="AA3" s="8"/>
      <c r="AO3" s="10"/>
      <c r="AP3" s="11"/>
      <c r="AQ3" s="12"/>
    </row>
    <row r="4" spans="1:55" ht="37.950000000000003" customHeight="1" x14ac:dyDescent="0.3">
      <c r="A4" s="15"/>
      <c r="B4" s="256"/>
      <c r="C4" s="242"/>
      <c r="D4" s="133"/>
      <c r="E4" s="151"/>
      <c r="F4" s="133"/>
      <c r="G4" s="133"/>
      <c r="H4" s="133"/>
      <c r="I4" s="133"/>
      <c r="J4" s="250"/>
      <c r="K4" s="13"/>
      <c r="L4" s="13"/>
      <c r="M4" s="13"/>
      <c r="N4" s="13"/>
      <c r="O4" s="13"/>
      <c r="P4" s="13"/>
      <c r="Q4" s="13"/>
      <c r="R4" s="13"/>
      <c r="S4" s="13"/>
      <c r="T4" s="17"/>
      <c r="U4" s="17"/>
      <c r="V4" s="17"/>
      <c r="W4" s="17"/>
      <c r="X4" s="17"/>
      <c r="Y4" s="11"/>
      <c r="Z4" s="12"/>
      <c r="AA4" s="8"/>
      <c r="AO4" s="10"/>
      <c r="AP4" s="11"/>
      <c r="AQ4" s="12"/>
    </row>
    <row r="5" spans="1:55" ht="37.950000000000003" customHeight="1" x14ac:dyDescent="0.3">
      <c r="A5" s="15"/>
      <c r="B5" s="256"/>
      <c r="C5" s="242"/>
      <c r="D5" s="133"/>
      <c r="E5" s="151"/>
      <c r="F5" s="133"/>
      <c r="G5" s="133"/>
      <c r="H5" s="133"/>
      <c r="I5" s="133"/>
      <c r="J5" s="250"/>
      <c r="K5" s="13"/>
      <c r="L5" s="13"/>
      <c r="M5" s="13"/>
      <c r="N5" s="13"/>
      <c r="O5" s="13"/>
      <c r="P5" s="13"/>
      <c r="Q5" s="13"/>
      <c r="R5" s="13"/>
      <c r="S5" s="13"/>
      <c r="T5" s="17"/>
      <c r="U5" s="17"/>
      <c r="V5" s="17"/>
      <c r="W5" s="17"/>
      <c r="X5" s="17"/>
      <c r="Y5" s="11"/>
      <c r="Z5" s="12"/>
      <c r="AA5" s="8"/>
      <c r="AO5" s="10"/>
      <c r="AP5" s="11"/>
      <c r="AQ5" s="12"/>
    </row>
    <row r="6" spans="1:55" ht="36" customHeight="1" x14ac:dyDescent="0.3">
      <c r="A6" s="15"/>
      <c r="B6" s="257"/>
      <c r="C6" s="243"/>
      <c r="D6" s="133"/>
      <c r="E6" s="151"/>
      <c r="F6" s="133"/>
      <c r="G6" s="133"/>
      <c r="H6" s="133"/>
      <c r="I6" s="133"/>
      <c r="J6" s="250"/>
      <c r="K6" s="13"/>
      <c r="L6" s="13"/>
      <c r="M6" s="13"/>
      <c r="N6" s="13"/>
      <c r="O6" s="13"/>
      <c r="P6" s="13"/>
      <c r="Q6" s="13"/>
      <c r="R6" s="13"/>
      <c r="S6" s="13"/>
      <c r="T6" s="17"/>
      <c r="U6" s="17"/>
      <c r="V6" s="17"/>
      <c r="W6" s="17"/>
      <c r="X6" s="17"/>
      <c r="Y6" s="11"/>
      <c r="Z6" s="12"/>
      <c r="AA6" s="8"/>
      <c r="AO6" s="10"/>
      <c r="AP6" s="11"/>
      <c r="AQ6" s="12"/>
    </row>
    <row r="7" spans="1:55" ht="37.950000000000003" customHeight="1" x14ac:dyDescent="0.3">
      <c r="A7" s="15"/>
      <c r="B7" s="252" t="s">
        <v>97</v>
      </c>
      <c r="C7" s="241" t="s">
        <v>96</v>
      </c>
      <c r="D7" s="133"/>
      <c r="E7" s="151"/>
      <c r="F7" s="133"/>
      <c r="G7" s="133"/>
      <c r="H7" s="133"/>
      <c r="I7" s="133"/>
      <c r="J7" s="249">
        <f t="shared" ref="J7" si="0">SUM(H7:I10)</f>
        <v>0</v>
      </c>
      <c r="K7" s="13"/>
      <c r="L7" s="13"/>
      <c r="M7" s="13"/>
      <c r="N7" s="13"/>
      <c r="O7" s="13"/>
      <c r="P7" s="13"/>
      <c r="Q7" s="13"/>
      <c r="R7" s="13"/>
      <c r="S7" s="13"/>
      <c r="T7" s="17"/>
      <c r="U7" s="17"/>
      <c r="V7" s="17"/>
      <c r="W7" s="17"/>
      <c r="X7" s="17"/>
    </row>
    <row r="8" spans="1:55" ht="37.950000000000003" customHeight="1" x14ac:dyDescent="0.3">
      <c r="A8" s="15"/>
      <c r="B8" s="253"/>
      <c r="C8" s="242"/>
      <c r="D8" s="133"/>
      <c r="E8" s="151"/>
      <c r="F8" s="133"/>
      <c r="G8" s="133"/>
      <c r="H8" s="133"/>
      <c r="I8" s="133"/>
      <c r="J8" s="250"/>
      <c r="K8" s="13"/>
      <c r="L8" s="13"/>
      <c r="M8" s="13"/>
      <c r="N8" s="13"/>
      <c r="O8" s="13"/>
      <c r="P8" s="13"/>
      <c r="Q8" s="13"/>
      <c r="R8" s="13"/>
      <c r="S8" s="13"/>
      <c r="T8" s="17"/>
      <c r="U8" s="17"/>
      <c r="V8" s="17"/>
      <c r="W8" s="17"/>
      <c r="X8" s="17"/>
    </row>
    <row r="9" spans="1:55" ht="37.950000000000003" customHeight="1" x14ac:dyDescent="0.3">
      <c r="A9" s="15"/>
      <c r="B9" s="253"/>
      <c r="C9" s="242"/>
      <c r="D9" s="133"/>
      <c r="E9" s="151"/>
      <c r="F9" s="133"/>
      <c r="G9" s="133"/>
      <c r="H9" s="133"/>
      <c r="I9" s="133"/>
      <c r="J9" s="250"/>
      <c r="K9" s="13"/>
      <c r="L9" s="13"/>
      <c r="M9" s="13"/>
      <c r="N9" s="13"/>
      <c r="O9" s="13"/>
      <c r="P9" s="13"/>
      <c r="Q9" s="13"/>
      <c r="R9" s="13"/>
      <c r="S9" s="13"/>
      <c r="T9" s="17"/>
      <c r="U9" s="17"/>
      <c r="V9" s="17"/>
      <c r="W9" s="17"/>
      <c r="X9" s="17"/>
    </row>
    <row r="10" spans="1:55" ht="37.950000000000003" customHeight="1" x14ac:dyDescent="0.3">
      <c r="A10" s="15"/>
      <c r="B10" s="254"/>
      <c r="C10" s="243"/>
      <c r="D10" s="133"/>
      <c r="E10" s="151"/>
      <c r="F10" s="133"/>
      <c r="G10" s="133"/>
      <c r="H10" s="133"/>
      <c r="I10" s="133"/>
      <c r="J10" s="250"/>
      <c r="K10" s="13"/>
      <c r="L10" s="13"/>
      <c r="M10" s="13"/>
      <c r="N10" s="13"/>
      <c r="O10" s="13"/>
      <c r="P10" s="13"/>
      <c r="Q10" s="13"/>
      <c r="R10" s="13"/>
      <c r="S10" s="13"/>
      <c r="T10" s="17"/>
      <c r="U10" s="17"/>
      <c r="V10" s="17"/>
      <c r="W10" s="17"/>
      <c r="X10" s="17"/>
    </row>
    <row r="11" spans="1:55" ht="37.950000000000003" customHeight="1" x14ac:dyDescent="0.3">
      <c r="A11" s="15"/>
      <c r="B11" s="252" t="s">
        <v>142</v>
      </c>
      <c r="C11" s="241" t="s">
        <v>96</v>
      </c>
      <c r="D11" s="133"/>
      <c r="E11" s="151"/>
      <c r="F11" s="133"/>
      <c r="G11" s="133"/>
      <c r="H11" s="133"/>
      <c r="I11" s="133"/>
      <c r="J11" s="249">
        <f t="shared" ref="J11" si="1">SUM(H11:I14)</f>
        <v>0</v>
      </c>
      <c r="K11" s="13"/>
      <c r="L11" s="13"/>
      <c r="M11" s="13"/>
      <c r="N11" s="13"/>
      <c r="O11" s="13"/>
      <c r="P11" s="13"/>
      <c r="Q11" s="13"/>
      <c r="R11" s="13"/>
      <c r="S11" s="13"/>
      <c r="T11" s="17"/>
      <c r="U11" s="17"/>
      <c r="V11" s="17"/>
      <c r="W11" s="17"/>
      <c r="X11" s="10"/>
      <c r="Y11" s="11"/>
      <c r="Z11" s="12"/>
      <c r="AO11" s="10"/>
      <c r="AP11" s="11"/>
      <c r="AQ11" s="12"/>
    </row>
    <row r="12" spans="1:55" ht="37.950000000000003" customHeight="1" x14ac:dyDescent="0.3">
      <c r="A12" s="15"/>
      <c r="B12" s="253"/>
      <c r="C12" s="242"/>
      <c r="D12" s="133"/>
      <c r="E12" s="151"/>
      <c r="F12" s="133"/>
      <c r="G12" s="133"/>
      <c r="H12" s="133"/>
      <c r="I12" s="133"/>
      <c r="J12" s="250"/>
      <c r="K12" s="13"/>
      <c r="L12" s="13"/>
      <c r="M12" s="13"/>
      <c r="N12" s="13"/>
      <c r="O12" s="13"/>
      <c r="P12" s="13"/>
      <c r="Q12" s="13"/>
      <c r="R12" s="13"/>
      <c r="S12" s="13"/>
      <c r="T12" s="17"/>
      <c r="U12" s="17"/>
      <c r="V12" s="17"/>
      <c r="W12" s="17"/>
      <c r="X12" s="10"/>
      <c r="Y12" s="11"/>
      <c r="Z12" s="12"/>
      <c r="AO12" s="10"/>
      <c r="AP12" s="11"/>
      <c r="AQ12" s="12"/>
    </row>
    <row r="13" spans="1:55" ht="37.950000000000003" customHeight="1" x14ac:dyDescent="0.3">
      <c r="A13" s="15"/>
      <c r="B13" s="253"/>
      <c r="C13" s="242"/>
      <c r="D13" s="133"/>
      <c r="E13" s="151"/>
      <c r="F13" s="133"/>
      <c r="G13" s="133"/>
      <c r="H13" s="133"/>
      <c r="I13" s="133"/>
      <c r="J13" s="250"/>
      <c r="K13" s="13"/>
      <c r="L13" s="13"/>
      <c r="M13" s="13"/>
      <c r="N13" s="13"/>
      <c r="O13" s="13"/>
      <c r="P13" s="13"/>
      <c r="Q13" s="13"/>
      <c r="R13" s="13"/>
      <c r="S13" s="13"/>
      <c r="T13" s="17"/>
      <c r="U13" s="17"/>
      <c r="V13" s="17"/>
      <c r="W13" s="17"/>
      <c r="X13" s="10"/>
      <c r="Y13" s="11"/>
      <c r="Z13" s="12"/>
      <c r="AO13" s="10"/>
      <c r="AP13" s="11"/>
      <c r="AQ13" s="12"/>
    </row>
    <row r="14" spans="1:55" ht="37.950000000000003" customHeight="1" x14ac:dyDescent="0.3">
      <c r="A14" s="15"/>
      <c r="B14" s="254"/>
      <c r="C14" s="243"/>
      <c r="D14" s="133"/>
      <c r="E14" s="151"/>
      <c r="F14" s="133"/>
      <c r="G14" s="133"/>
      <c r="H14" s="133"/>
      <c r="I14" s="133"/>
      <c r="J14" s="250"/>
      <c r="K14" s="13"/>
      <c r="L14" s="13"/>
      <c r="M14" s="13"/>
      <c r="N14" s="13"/>
      <c r="O14" s="13"/>
      <c r="P14" s="13"/>
      <c r="Q14" s="13"/>
      <c r="R14" s="13"/>
      <c r="S14" s="13"/>
      <c r="T14" s="17"/>
      <c r="U14" s="17"/>
      <c r="V14" s="17"/>
      <c r="W14" s="17"/>
      <c r="X14" s="10"/>
      <c r="Y14" s="11"/>
      <c r="Z14" s="12"/>
      <c r="AO14" s="10"/>
      <c r="AP14" s="11"/>
      <c r="AQ14" s="12"/>
    </row>
    <row r="15" spans="1:55" ht="37.950000000000003" customHeight="1" x14ac:dyDescent="0.3">
      <c r="A15" s="15"/>
      <c r="B15" s="252" t="s">
        <v>98</v>
      </c>
      <c r="C15" s="241" t="s">
        <v>96</v>
      </c>
      <c r="D15" s="133"/>
      <c r="E15" s="151"/>
      <c r="F15" s="133"/>
      <c r="G15" s="133"/>
      <c r="H15" s="133"/>
      <c r="I15" s="133"/>
      <c r="J15" s="249">
        <f t="shared" ref="J15" si="2">SUM(H15:I18)</f>
        <v>0</v>
      </c>
      <c r="K15" s="13"/>
      <c r="L15" s="13"/>
      <c r="M15" s="13"/>
      <c r="N15" s="13"/>
      <c r="O15" s="13"/>
      <c r="P15" s="13"/>
      <c r="Q15" s="13"/>
      <c r="R15" s="13"/>
      <c r="S15" s="13"/>
      <c r="T15" s="17"/>
      <c r="U15" s="17"/>
      <c r="V15" s="17"/>
      <c r="W15" s="17"/>
      <c r="X15" s="17"/>
      <c r="Y15" s="11"/>
      <c r="Z15" s="12"/>
      <c r="AA15" s="17"/>
      <c r="AP15" s="11"/>
      <c r="AQ15" s="12"/>
    </row>
    <row r="16" spans="1:55" ht="37.950000000000003" customHeight="1" x14ac:dyDescent="0.3">
      <c r="A16" s="15"/>
      <c r="B16" s="253"/>
      <c r="C16" s="242"/>
      <c r="D16" s="133"/>
      <c r="E16" s="151"/>
      <c r="F16" s="133"/>
      <c r="G16" s="133"/>
      <c r="H16" s="133"/>
      <c r="I16" s="133"/>
      <c r="J16" s="250"/>
      <c r="K16" s="13"/>
      <c r="L16" s="13"/>
      <c r="M16" s="13"/>
      <c r="N16" s="13"/>
      <c r="O16" s="13"/>
      <c r="P16" s="13"/>
      <c r="Q16" s="13"/>
      <c r="R16" s="13"/>
      <c r="S16" s="13"/>
      <c r="T16" s="17"/>
      <c r="U16" s="17"/>
      <c r="V16" s="17"/>
      <c r="W16" s="17"/>
      <c r="X16" s="17"/>
      <c r="Y16" s="11"/>
      <c r="Z16" s="12"/>
      <c r="AA16" s="17"/>
      <c r="AP16" s="11"/>
      <c r="AQ16" s="12"/>
    </row>
    <row r="17" spans="1:43" ht="37.950000000000003" customHeight="1" x14ac:dyDescent="0.3">
      <c r="A17" s="15"/>
      <c r="B17" s="253"/>
      <c r="C17" s="242"/>
      <c r="D17" s="133"/>
      <c r="E17" s="151"/>
      <c r="F17" s="133"/>
      <c r="G17" s="133"/>
      <c r="H17" s="133"/>
      <c r="I17" s="133"/>
      <c r="J17" s="250"/>
      <c r="K17" s="13"/>
      <c r="L17" s="13"/>
      <c r="M17" s="13"/>
      <c r="N17" s="13"/>
      <c r="O17" s="13"/>
      <c r="P17" s="13"/>
      <c r="Q17" s="13"/>
      <c r="R17" s="13"/>
      <c r="S17" s="13"/>
      <c r="T17" s="17"/>
      <c r="U17" s="17"/>
      <c r="V17" s="17"/>
      <c r="W17" s="17"/>
      <c r="X17" s="17"/>
      <c r="Y17" s="11"/>
      <c r="Z17" s="12"/>
      <c r="AA17" s="17"/>
      <c r="AP17" s="11"/>
      <c r="AQ17" s="12"/>
    </row>
    <row r="18" spans="1:43" ht="37.950000000000003" customHeight="1" x14ac:dyDescent="0.3">
      <c r="A18" s="15"/>
      <c r="B18" s="254"/>
      <c r="C18" s="243"/>
      <c r="D18" s="133"/>
      <c r="E18" s="151"/>
      <c r="F18" s="133"/>
      <c r="G18" s="133"/>
      <c r="H18" s="133"/>
      <c r="I18" s="133"/>
      <c r="J18" s="250"/>
      <c r="K18" s="13"/>
      <c r="L18" s="13"/>
      <c r="M18" s="13"/>
      <c r="N18" s="13"/>
      <c r="O18" s="13"/>
      <c r="P18" s="13"/>
      <c r="Q18" s="13"/>
      <c r="R18" s="13"/>
      <c r="S18" s="13"/>
      <c r="T18" s="17"/>
      <c r="U18" s="17"/>
      <c r="V18" s="17"/>
      <c r="W18" s="17"/>
      <c r="X18" s="17"/>
      <c r="Y18" s="11"/>
      <c r="Z18" s="12"/>
      <c r="AA18" s="17"/>
      <c r="AP18" s="11"/>
      <c r="AQ18" s="12"/>
    </row>
    <row r="19" spans="1:43" ht="37.950000000000003" customHeight="1" x14ac:dyDescent="0.3">
      <c r="A19" s="15"/>
      <c r="B19" s="252" t="s">
        <v>99</v>
      </c>
      <c r="C19" s="241" t="s">
        <v>96</v>
      </c>
      <c r="D19" s="134"/>
      <c r="E19" s="151"/>
      <c r="F19" s="133"/>
      <c r="G19" s="133"/>
      <c r="H19" s="134"/>
      <c r="I19" s="134"/>
      <c r="J19" s="249">
        <f t="shared" ref="J19" si="3">SUM(H19:I22)</f>
        <v>0</v>
      </c>
      <c r="K19" s="13"/>
      <c r="L19" s="13"/>
      <c r="M19" s="13"/>
      <c r="N19" s="13"/>
      <c r="O19" s="13"/>
      <c r="P19" s="13"/>
      <c r="Q19" s="13"/>
      <c r="R19" s="13"/>
      <c r="S19" s="13"/>
      <c r="T19" s="17"/>
      <c r="U19" s="17"/>
      <c r="V19" s="17"/>
      <c r="W19" s="17"/>
      <c r="X19" s="17"/>
      <c r="Y19" s="17"/>
      <c r="Z19" s="17"/>
      <c r="AA19" s="17"/>
    </row>
    <row r="20" spans="1:43" ht="37.950000000000003" customHeight="1" x14ac:dyDescent="0.3">
      <c r="A20" s="15"/>
      <c r="B20" s="253"/>
      <c r="C20" s="242"/>
      <c r="D20" s="134"/>
      <c r="E20" s="151"/>
      <c r="F20" s="133"/>
      <c r="G20" s="133"/>
      <c r="H20" s="134"/>
      <c r="I20" s="134"/>
      <c r="J20" s="250"/>
      <c r="K20" s="13"/>
      <c r="L20" s="13"/>
      <c r="M20" s="13"/>
      <c r="N20" s="13"/>
      <c r="O20" s="13"/>
      <c r="P20" s="13"/>
      <c r="Q20" s="13"/>
      <c r="R20" s="13"/>
      <c r="S20" s="13"/>
      <c r="T20" s="17"/>
      <c r="U20" s="17"/>
      <c r="V20" s="17"/>
      <c r="W20" s="17"/>
      <c r="X20" s="17"/>
      <c r="Y20" s="17"/>
      <c r="Z20" s="17"/>
      <c r="AA20" s="17"/>
    </row>
    <row r="21" spans="1:43" ht="37.950000000000003" customHeight="1" x14ac:dyDescent="0.3">
      <c r="A21" s="15"/>
      <c r="B21" s="253"/>
      <c r="C21" s="242"/>
      <c r="D21" s="134"/>
      <c r="E21" s="151"/>
      <c r="F21" s="133"/>
      <c r="G21" s="133"/>
      <c r="H21" s="134"/>
      <c r="I21" s="134"/>
      <c r="J21" s="250"/>
      <c r="K21" s="13"/>
      <c r="L21" s="13"/>
      <c r="M21" s="13"/>
      <c r="N21" s="13"/>
      <c r="O21" s="13"/>
      <c r="P21" s="13"/>
      <c r="Q21" s="13"/>
      <c r="R21" s="13"/>
      <c r="S21" s="13"/>
      <c r="T21" s="17"/>
      <c r="U21" s="17"/>
      <c r="V21" s="17"/>
      <c r="W21" s="17"/>
      <c r="X21" s="17"/>
      <c r="Y21" s="17"/>
      <c r="Z21" s="17"/>
      <c r="AA21" s="17"/>
    </row>
    <row r="22" spans="1:43" ht="37.950000000000003" customHeight="1" x14ac:dyDescent="0.3">
      <c r="A22" s="15"/>
      <c r="B22" s="254"/>
      <c r="C22" s="243"/>
      <c r="D22" s="134"/>
      <c r="E22" s="151"/>
      <c r="F22" s="133"/>
      <c r="G22" s="133"/>
      <c r="H22" s="134"/>
      <c r="I22" s="134"/>
      <c r="J22" s="250"/>
      <c r="K22" s="13"/>
      <c r="L22" s="13"/>
      <c r="M22" s="13"/>
      <c r="N22" s="13"/>
      <c r="O22" s="13"/>
      <c r="P22" s="13"/>
      <c r="Q22" s="13"/>
      <c r="R22" s="13"/>
      <c r="S22" s="13"/>
      <c r="T22" s="17"/>
      <c r="U22" s="17"/>
      <c r="V22" s="17"/>
      <c r="W22" s="17"/>
      <c r="X22" s="17"/>
      <c r="Y22" s="17"/>
      <c r="Z22" s="17"/>
      <c r="AA22" s="17"/>
    </row>
    <row r="23" spans="1:43" ht="37.950000000000003" customHeight="1" x14ac:dyDescent="0.3">
      <c r="A23" s="15"/>
      <c r="B23" s="252" t="s">
        <v>100</v>
      </c>
      <c r="C23" s="241" t="s">
        <v>96</v>
      </c>
      <c r="D23" s="134"/>
      <c r="E23" s="151"/>
      <c r="F23" s="133"/>
      <c r="G23" s="133"/>
      <c r="H23" s="134"/>
      <c r="I23" s="134"/>
      <c r="J23" s="249">
        <f t="shared" ref="J23" si="4">SUM(H23:I26)</f>
        <v>0</v>
      </c>
      <c r="K23" s="13"/>
      <c r="L23" s="13"/>
      <c r="M23" s="13"/>
      <c r="N23" s="13"/>
      <c r="O23" s="13"/>
      <c r="P23" s="13"/>
      <c r="Q23" s="13"/>
      <c r="R23" s="13"/>
      <c r="S23" s="13"/>
      <c r="T23" s="17"/>
      <c r="U23" s="17"/>
      <c r="V23" s="17"/>
      <c r="W23" s="17"/>
      <c r="X23" s="17"/>
      <c r="Y23" s="17"/>
      <c r="Z23" s="17"/>
      <c r="AA23" s="17"/>
    </row>
    <row r="24" spans="1:43" ht="37.950000000000003" customHeight="1" x14ac:dyDescent="0.3">
      <c r="A24" s="15"/>
      <c r="B24" s="253"/>
      <c r="C24" s="242"/>
      <c r="D24" s="134"/>
      <c r="E24" s="151"/>
      <c r="F24" s="133"/>
      <c r="G24" s="133"/>
      <c r="H24" s="134"/>
      <c r="I24" s="134"/>
      <c r="J24" s="250"/>
      <c r="K24" s="13"/>
      <c r="L24" s="13"/>
      <c r="M24" s="13"/>
      <c r="N24" s="13"/>
      <c r="O24" s="13"/>
      <c r="P24" s="13"/>
      <c r="Q24" s="13"/>
      <c r="R24" s="13"/>
      <c r="S24" s="13"/>
      <c r="T24" s="17"/>
      <c r="U24" s="17"/>
      <c r="V24" s="17"/>
      <c r="W24" s="17"/>
      <c r="X24" s="17"/>
      <c r="Y24" s="17"/>
      <c r="Z24" s="17"/>
      <c r="AA24" s="17"/>
    </row>
    <row r="25" spans="1:43" ht="37.950000000000003" customHeight="1" x14ac:dyDescent="0.3">
      <c r="A25" s="15"/>
      <c r="B25" s="253"/>
      <c r="C25" s="242"/>
      <c r="D25" s="134"/>
      <c r="E25" s="151"/>
      <c r="F25" s="133"/>
      <c r="G25" s="133"/>
      <c r="H25" s="134"/>
      <c r="I25" s="134"/>
      <c r="J25" s="250"/>
      <c r="K25" s="13"/>
      <c r="L25" s="13"/>
      <c r="M25" s="13"/>
      <c r="N25" s="13"/>
      <c r="O25" s="13"/>
      <c r="P25" s="13"/>
      <c r="Q25" s="13"/>
      <c r="R25" s="13"/>
      <c r="S25" s="13"/>
      <c r="T25" s="17"/>
      <c r="U25" s="17"/>
      <c r="V25" s="17"/>
      <c r="W25" s="17"/>
      <c r="X25" s="17"/>
      <c r="Y25" s="17"/>
      <c r="Z25" s="17"/>
      <c r="AA25" s="17"/>
    </row>
    <row r="26" spans="1:43" ht="37.950000000000003" customHeight="1" thickBot="1" x14ac:dyDescent="0.35">
      <c r="A26" s="15"/>
      <c r="B26" s="254"/>
      <c r="C26" s="269"/>
      <c r="D26" s="134"/>
      <c r="E26" s="151"/>
      <c r="F26" s="133"/>
      <c r="G26" s="133"/>
      <c r="H26" s="134"/>
      <c r="I26" s="134"/>
      <c r="J26" s="251"/>
      <c r="K26" s="13"/>
      <c r="L26" s="13"/>
      <c r="M26" s="13"/>
      <c r="N26" s="13"/>
      <c r="O26" s="13"/>
      <c r="P26" s="13"/>
      <c r="Q26" s="13"/>
      <c r="R26" s="13"/>
      <c r="S26" s="13"/>
      <c r="T26" s="17"/>
      <c r="U26" s="17"/>
      <c r="V26" s="17"/>
      <c r="W26" s="17"/>
      <c r="X26" s="17"/>
      <c r="Y26" s="17"/>
      <c r="Z26" s="17"/>
      <c r="AA26" s="17"/>
    </row>
    <row r="27" spans="1:43" ht="37.950000000000003" customHeight="1" x14ac:dyDescent="0.3">
      <c r="A27" s="15"/>
      <c r="B27" s="267" t="s">
        <v>146</v>
      </c>
      <c r="C27" s="241" t="s">
        <v>96</v>
      </c>
      <c r="D27" s="134"/>
      <c r="E27" s="151"/>
      <c r="F27" s="133"/>
      <c r="G27" s="133"/>
      <c r="H27" s="134"/>
      <c r="I27" s="159"/>
      <c r="J27" s="249">
        <f t="shared" ref="J27" si="5">SUM(H27:I30)</f>
        <v>0</v>
      </c>
      <c r="K27" s="13"/>
      <c r="L27" s="13"/>
      <c r="M27" s="13"/>
      <c r="N27" s="13"/>
      <c r="O27" s="13"/>
      <c r="P27" s="13"/>
      <c r="Q27" s="13"/>
      <c r="R27" s="13"/>
      <c r="S27" s="13"/>
      <c r="T27" s="17"/>
      <c r="U27" s="17"/>
      <c r="V27" s="17"/>
      <c r="W27" s="17"/>
      <c r="X27" s="17"/>
      <c r="Y27" s="17"/>
      <c r="Z27" s="17"/>
      <c r="AA27" s="17"/>
    </row>
    <row r="28" spans="1:43" ht="37.950000000000003" customHeight="1" x14ac:dyDescent="0.3">
      <c r="A28" s="15"/>
      <c r="B28" s="253"/>
      <c r="C28" s="242"/>
      <c r="D28" s="134"/>
      <c r="E28" s="151"/>
      <c r="F28" s="133"/>
      <c r="G28" s="133"/>
      <c r="H28" s="134"/>
      <c r="I28" s="159"/>
      <c r="J28" s="250"/>
      <c r="K28" s="13"/>
      <c r="L28" s="13"/>
      <c r="M28" s="13"/>
      <c r="N28" s="13"/>
      <c r="O28" s="13"/>
      <c r="P28" s="13"/>
      <c r="Q28" s="13"/>
      <c r="R28" s="13"/>
      <c r="S28" s="13"/>
      <c r="T28" s="17"/>
      <c r="U28" s="17"/>
      <c r="V28" s="17"/>
      <c r="W28" s="17"/>
      <c r="X28" s="17"/>
      <c r="Y28" s="17"/>
      <c r="Z28" s="17"/>
      <c r="AA28" s="17"/>
    </row>
    <row r="29" spans="1:43" ht="37.950000000000003" customHeight="1" x14ac:dyDescent="0.3">
      <c r="A29" s="15"/>
      <c r="B29" s="253"/>
      <c r="C29" s="242"/>
      <c r="D29" s="134"/>
      <c r="E29" s="151"/>
      <c r="F29" s="133"/>
      <c r="G29" s="133"/>
      <c r="H29" s="134"/>
      <c r="I29" s="159"/>
      <c r="J29" s="250"/>
      <c r="K29" s="13"/>
      <c r="L29" s="13"/>
      <c r="M29" s="13"/>
      <c r="N29" s="13"/>
      <c r="O29" s="13"/>
      <c r="P29" s="13"/>
      <c r="Q29" s="13"/>
      <c r="R29" s="13"/>
      <c r="S29" s="13"/>
      <c r="T29" s="17"/>
      <c r="U29" s="17"/>
      <c r="V29" s="17"/>
      <c r="W29" s="17"/>
      <c r="X29" s="17"/>
      <c r="Y29" s="17"/>
      <c r="Z29" s="17"/>
      <c r="AA29" s="17"/>
    </row>
    <row r="30" spans="1:43" ht="37.950000000000003" customHeight="1" thickBot="1" x14ac:dyDescent="0.35">
      <c r="A30" s="15"/>
      <c r="B30" s="268"/>
      <c r="C30" s="269"/>
      <c r="D30" s="160"/>
      <c r="E30" s="161"/>
      <c r="F30" s="162"/>
      <c r="G30" s="162" t="s">
        <v>35</v>
      </c>
      <c r="H30" s="160"/>
      <c r="I30" s="163"/>
      <c r="J30" s="251"/>
      <c r="K30" s="13"/>
      <c r="L30" s="13"/>
      <c r="M30" s="13"/>
      <c r="N30" s="13"/>
      <c r="O30" s="13"/>
      <c r="P30" s="13"/>
      <c r="Q30" s="13"/>
      <c r="R30" s="13"/>
      <c r="S30" s="13"/>
      <c r="T30" s="17"/>
      <c r="U30" s="17"/>
      <c r="V30" s="17"/>
      <c r="W30" s="17"/>
      <c r="X30" s="17"/>
      <c r="Y30" s="17"/>
      <c r="Z30" s="17"/>
      <c r="AA30" s="17"/>
    </row>
    <row r="31" spans="1:43" ht="51.6" customHeight="1" thickBot="1" x14ac:dyDescent="0.35">
      <c r="A31" s="15"/>
      <c r="C31" s="158">
        <f>SUM(C3:C30)</f>
        <v>0</v>
      </c>
      <c r="G31" s="67" t="s">
        <v>3</v>
      </c>
      <c r="H31" s="68">
        <f>SUM(H3:H30)</f>
        <v>0</v>
      </c>
      <c r="I31" s="69">
        <f>SUM(I3:I30)</f>
        <v>0</v>
      </c>
      <c r="J31" s="69">
        <f>SUM(J3:J30)</f>
        <v>0</v>
      </c>
      <c r="K31" s="13"/>
      <c r="L31" s="13"/>
      <c r="M31" s="13"/>
      <c r="N31" s="13"/>
      <c r="O31" s="13"/>
      <c r="P31" s="13"/>
      <c r="Q31" s="13"/>
      <c r="R31" s="13"/>
      <c r="S31" s="13"/>
    </row>
    <row r="32" spans="1:43" ht="51.6" customHeight="1" thickBot="1" x14ac:dyDescent="0.35">
      <c r="A32" s="15"/>
      <c r="C32" s="6"/>
      <c r="G32" s="156" t="s">
        <v>151</v>
      </c>
      <c r="H32" s="270">
        <f>SUMIFS(H3:H30,G3:G30,'Listes déroulantes'!A3)+SUMIFS(I3:I30,G3:G30,'Listes déroulantes'!A3)</f>
        <v>0</v>
      </c>
      <c r="I32" s="271"/>
      <c r="J32" s="6"/>
      <c r="K32" s="13"/>
      <c r="L32" s="13"/>
      <c r="M32" s="13"/>
      <c r="N32" s="13"/>
      <c r="O32" s="13"/>
      <c r="P32" s="13"/>
      <c r="Q32" s="13"/>
      <c r="R32" s="13"/>
      <c r="S32" s="13"/>
    </row>
    <row r="33" spans="1:19" ht="51.6" customHeight="1" thickBot="1" x14ac:dyDescent="0.35">
      <c r="A33" s="15"/>
      <c r="C33" s="6"/>
      <c r="G33" s="156" t="s">
        <v>150</v>
      </c>
      <c r="H33" s="270">
        <f>SUM(I3:I30)</f>
        <v>0</v>
      </c>
      <c r="I33" s="271"/>
      <c r="J33" s="6"/>
      <c r="K33" s="13"/>
      <c r="L33" s="13"/>
      <c r="M33" s="13"/>
      <c r="N33" s="13"/>
      <c r="O33" s="13"/>
      <c r="P33" s="13"/>
      <c r="Q33" s="13"/>
      <c r="R33" s="13"/>
      <c r="S33" s="13"/>
    </row>
    <row r="34" spans="1:19" ht="46.95" customHeight="1" x14ac:dyDescent="0.3">
      <c r="A34" s="15"/>
      <c r="K34" s="13"/>
      <c r="L34" s="13"/>
      <c r="M34" s="13"/>
      <c r="N34" s="13"/>
      <c r="O34" s="13"/>
      <c r="P34" s="13"/>
      <c r="Q34" s="13"/>
      <c r="R34" s="13"/>
      <c r="S34" s="13"/>
    </row>
    <row r="35" spans="1:19" ht="67.5" customHeight="1" x14ac:dyDescent="0.3">
      <c r="A35" s="15"/>
      <c r="B35" s="43" t="s">
        <v>37</v>
      </c>
      <c r="C35" s="246" t="str">
        <f>'1.Contacts'!B2</f>
        <v>dénomination organisme</v>
      </c>
      <c r="D35" s="247"/>
      <c r="E35" s="42"/>
      <c r="F35" s="42"/>
      <c r="G35" s="43" t="s">
        <v>10</v>
      </c>
      <c r="H35" s="248" t="str">
        <f>'1.Contacts'!D2</f>
        <v>Lieu de formation</v>
      </c>
      <c r="I35" s="247"/>
      <c r="J35" s="247"/>
      <c r="K35" s="13"/>
      <c r="L35" s="13"/>
      <c r="M35" s="13"/>
      <c r="N35" s="13"/>
      <c r="O35" s="13"/>
      <c r="P35" s="13"/>
      <c r="Q35" s="13"/>
      <c r="R35" s="13"/>
      <c r="S35" s="13"/>
    </row>
    <row r="36" spans="1:19" ht="67.5" customHeight="1" thickBot="1" x14ac:dyDescent="0.35">
      <c r="A36" s="15"/>
      <c r="B36" s="14" t="s">
        <v>42</v>
      </c>
      <c r="C36" s="246" t="str">
        <f>'1.Contacts'!B4</f>
        <v>Du XX/XX/XX au XX/XX/XX</v>
      </c>
      <c r="D36" s="247"/>
      <c r="E36" s="42"/>
      <c r="F36" s="42"/>
      <c r="G36" s="40"/>
      <c r="H36" s="40"/>
      <c r="I36" s="40"/>
      <c r="J36" s="40"/>
      <c r="K36" s="13"/>
      <c r="L36" s="13"/>
      <c r="M36" s="13"/>
      <c r="N36" s="13"/>
      <c r="O36" s="13"/>
      <c r="P36" s="13"/>
      <c r="Q36" s="13"/>
      <c r="R36" s="13"/>
      <c r="S36" s="13"/>
    </row>
    <row r="37" spans="1:19" ht="67.5" customHeight="1" thickTop="1" x14ac:dyDescent="0.3">
      <c r="A37" s="15"/>
      <c r="B37" s="258" t="s">
        <v>102</v>
      </c>
      <c r="C37" s="259"/>
      <c r="D37" s="259"/>
      <c r="E37" s="259"/>
      <c r="F37" s="259"/>
      <c r="G37" s="259"/>
      <c r="H37" s="259"/>
      <c r="I37" s="259"/>
      <c r="J37" s="260"/>
      <c r="K37" s="13"/>
      <c r="L37" s="13"/>
      <c r="M37" s="13"/>
      <c r="N37" s="13"/>
      <c r="O37" s="13"/>
      <c r="P37" s="13"/>
      <c r="Q37" s="13"/>
      <c r="R37" s="13"/>
      <c r="S37" s="13"/>
    </row>
    <row r="38" spans="1:19" ht="36" customHeight="1" x14ac:dyDescent="0.3">
      <c r="A38" s="15"/>
      <c r="B38" s="261"/>
      <c r="C38" s="262"/>
      <c r="D38" s="262"/>
      <c r="E38" s="262"/>
      <c r="F38" s="262"/>
      <c r="G38" s="262"/>
      <c r="H38" s="262"/>
      <c r="I38" s="262"/>
      <c r="J38" s="263"/>
      <c r="K38" s="13"/>
      <c r="L38" s="13"/>
      <c r="M38" s="13"/>
      <c r="N38" s="13"/>
      <c r="O38" s="13"/>
      <c r="P38" s="13"/>
      <c r="Q38" s="13"/>
      <c r="R38" s="13"/>
      <c r="S38" s="13"/>
    </row>
    <row r="39" spans="1:19" ht="67.5" customHeight="1" thickBot="1" x14ac:dyDescent="0.35">
      <c r="A39" s="15"/>
      <c r="B39" s="264"/>
      <c r="C39" s="265"/>
      <c r="D39" s="265"/>
      <c r="E39" s="265"/>
      <c r="F39" s="265"/>
      <c r="G39" s="265"/>
      <c r="H39" s="265"/>
      <c r="I39" s="265"/>
      <c r="J39" s="266"/>
      <c r="K39" s="13"/>
      <c r="L39" s="13"/>
      <c r="M39" s="13"/>
      <c r="N39" s="13"/>
      <c r="O39" s="13"/>
      <c r="P39" s="13"/>
      <c r="Q39" s="13"/>
      <c r="R39" s="13"/>
      <c r="S39" s="13"/>
    </row>
    <row r="40" spans="1:19" ht="67.5" customHeight="1" thickTop="1" x14ac:dyDescent="0.3">
      <c r="A40" s="15"/>
      <c r="K40" s="13"/>
      <c r="L40" s="13"/>
      <c r="M40" s="13"/>
      <c r="N40" s="13"/>
      <c r="O40" s="13"/>
      <c r="P40" s="13"/>
      <c r="Q40" s="13"/>
      <c r="R40" s="13"/>
      <c r="S40" s="13"/>
    </row>
    <row r="41" spans="1:19" ht="67.5" customHeight="1" x14ac:dyDescent="0.3">
      <c r="A41" s="15"/>
      <c r="K41" s="13"/>
      <c r="L41" s="13"/>
      <c r="M41" s="13"/>
      <c r="N41" s="13"/>
      <c r="O41" s="13"/>
      <c r="P41" s="13"/>
      <c r="Q41" s="13"/>
      <c r="R41" s="13"/>
      <c r="S41" s="13"/>
    </row>
    <row r="42" spans="1:19" ht="67.5" customHeight="1" x14ac:dyDescent="0.3">
      <c r="A42" s="15"/>
      <c r="K42" s="13"/>
      <c r="L42" s="13"/>
      <c r="M42" s="13"/>
      <c r="N42" s="13"/>
      <c r="O42" s="13"/>
      <c r="P42" s="13"/>
      <c r="Q42" s="13"/>
      <c r="R42" s="13"/>
      <c r="S42" s="13"/>
    </row>
    <row r="43" spans="1:19" ht="67.5" customHeight="1" x14ac:dyDescent="0.3">
      <c r="A43" s="15"/>
      <c r="K43" s="18"/>
      <c r="L43" s="13"/>
      <c r="M43" s="13"/>
      <c r="N43" s="13"/>
      <c r="O43" s="13"/>
      <c r="P43" s="13"/>
      <c r="Q43" s="13"/>
      <c r="R43" s="13"/>
      <c r="S43" s="13"/>
    </row>
    <row r="44" spans="1:19" ht="67.5" customHeight="1" x14ac:dyDescent="0.3">
      <c r="A44" s="15"/>
      <c r="K44" s="18"/>
      <c r="L44" s="13"/>
      <c r="M44" s="13"/>
      <c r="N44" s="13"/>
      <c r="O44" s="13"/>
      <c r="P44" s="13"/>
      <c r="Q44" s="13"/>
      <c r="R44" s="13"/>
      <c r="S44" s="13"/>
    </row>
    <row r="45" spans="1:19" ht="67.5" customHeight="1" x14ac:dyDescent="0.3">
      <c r="A45" s="15"/>
      <c r="K45" s="18"/>
      <c r="L45" s="13"/>
      <c r="M45" s="13"/>
      <c r="N45" s="13"/>
      <c r="O45" s="13"/>
      <c r="P45" s="13"/>
      <c r="Q45" s="13"/>
      <c r="R45" s="13"/>
      <c r="S45" s="13"/>
    </row>
    <row r="46" spans="1:19" ht="67.5" customHeight="1" x14ac:dyDescent="0.3">
      <c r="A46" s="15"/>
      <c r="B46" s="40"/>
      <c r="C46" s="40"/>
      <c r="D46" s="40"/>
      <c r="E46" s="40"/>
      <c r="F46" s="40"/>
      <c r="G46" s="40"/>
      <c r="H46" s="40"/>
      <c r="I46" s="40"/>
      <c r="J46" s="40"/>
      <c r="K46" s="18"/>
      <c r="L46" s="13"/>
      <c r="M46" s="13"/>
      <c r="N46" s="13"/>
      <c r="O46" s="13"/>
      <c r="P46" s="13"/>
      <c r="Q46" s="13"/>
      <c r="R46" s="13"/>
      <c r="S46" s="13"/>
    </row>
    <row r="47" spans="1:19" ht="67.5" customHeight="1" x14ac:dyDescent="0.3">
      <c r="A47" s="15"/>
      <c r="B47" s="40"/>
      <c r="C47" s="40"/>
      <c r="D47" s="40"/>
      <c r="E47" s="40"/>
      <c r="F47" s="40"/>
      <c r="G47" s="40"/>
      <c r="H47" s="40"/>
      <c r="I47" s="40"/>
      <c r="J47" s="40"/>
      <c r="K47" s="18"/>
      <c r="L47" s="13"/>
      <c r="M47" s="13"/>
      <c r="N47" s="13"/>
      <c r="O47" s="13"/>
      <c r="P47" s="13"/>
      <c r="Q47" s="13"/>
      <c r="R47" s="13"/>
      <c r="S47" s="13"/>
    </row>
    <row r="48" spans="1:19" ht="67.5" customHeight="1" x14ac:dyDescent="0.3">
      <c r="A48" s="15"/>
      <c r="B48" s="40"/>
      <c r="C48" s="40"/>
      <c r="D48" s="40"/>
      <c r="E48" s="40"/>
      <c r="F48" s="40"/>
      <c r="G48" s="40"/>
      <c r="H48" s="40"/>
      <c r="I48" s="40"/>
      <c r="J48" s="40"/>
      <c r="K48" s="18"/>
      <c r="L48" s="13"/>
      <c r="M48" s="13"/>
      <c r="N48" s="13"/>
      <c r="O48" s="13"/>
      <c r="P48" s="13"/>
      <c r="Q48" s="13"/>
      <c r="R48" s="13"/>
      <c r="S48" s="13"/>
    </row>
    <row r="49" spans="1:19" ht="67.5" customHeight="1" x14ac:dyDescent="0.3">
      <c r="A49" s="15"/>
      <c r="B49" s="40"/>
      <c r="C49" s="40"/>
      <c r="D49" s="40"/>
      <c r="E49" s="40"/>
      <c r="F49" s="40"/>
      <c r="G49" s="40"/>
      <c r="H49" s="40"/>
      <c r="I49" s="40"/>
      <c r="J49" s="40"/>
      <c r="K49" s="18"/>
      <c r="L49" s="13"/>
      <c r="M49" s="13"/>
      <c r="N49" s="13"/>
      <c r="O49" s="13"/>
      <c r="P49" s="13"/>
      <c r="Q49" s="13"/>
      <c r="R49" s="13"/>
      <c r="S49" s="13"/>
    </row>
    <row r="50" spans="1:19" ht="67.5" customHeight="1" x14ac:dyDescent="0.3">
      <c r="A50" s="15"/>
      <c r="B50" s="40"/>
      <c r="C50" s="40"/>
      <c r="D50" s="40"/>
      <c r="E50" s="40"/>
      <c r="F50" s="40"/>
      <c r="G50" s="40"/>
      <c r="H50" s="40"/>
      <c r="I50" s="40"/>
      <c r="J50" s="40"/>
      <c r="K50" s="18"/>
      <c r="L50" s="13"/>
      <c r="M50" s="13"/>
      <c r="N50" s="13"/>
      <c r="O50" s="13"/>
      <c r="P50" s="13"/>
      <c r="Q50" s="13"/>
      <c r="R50" s="13"/>
      <c r="S50" s="13"/>
    </row>
    <row r="51" spans="1:19" ht="67.5" customHeight="1" x14ac:dyDescent="0.3">
      <c r="A51" s="15"/>
      <c r="B51" s="40"/>
      <c r="C51" s="40"/>
      <c r="D51" s="40"/>
      <c r="E51" s="40"/>
      <c r="F51" s="40"/>
      <c r="G51" s="40"/>
      <c r="H51" s="40"/>
      <c r="I51" s="40"/>
      <c r="J51" s="40"/>
      <c r="K51" s="18"/>
      <c r="L51" s="13"/>
      <c r="M51" s="13"/>
      <c r="N51" s="13"/>
      <c r="O51" s="18"/>
      <c r="P51" s="13"/>
      <c r="Q51" s="13"/>
      <c r="R51" s="13"/>
      <c r="S51" s="13"/>
    </row>
    <row r="52" spans="1:19" ht="67.5" customHeight="1" x14ac:dyDescent="0.3">
      <c r="A52" s="15"/>
      <c r="B52" s="40"/>
      <c r="C52" s="40"/>
      <c r="D52" s="40"/>
      <c r="E52" s="40"/>
      <c r="F52" s="40"/>
      <c r="G52" s="40"/>
      <c r="H52" s="40"/>
      <c r="I52" s="40"/>
      <c r="J52" s="40"/>
      <c r="K52" s="18"/>
      <c r="L52" s="13"/>
      <c r="M52" s="13"/>
      <c r="N52" s="13"/>
      <c r="O52" s="18"/>
      <c r="P52" s="13"/>
      <c r="Q52" s="13"/>
      <c r="R52" s="13"/>
      <c r="S52" s="13"/>
    </row>
    <row r="53" spans="1:19" ht="67.5" customHeight="1" x14ac:dyDescent="0.3">
      <c r="A53" s="15"/>
      <c r="B53" s="40"/>
      <c r="C53" s="40"/>
      <c r="D53" s="40"/>
      <c r="E53" s="40"/>
      <c r="F53" s="40"/>
      <c r="G53" s="40"/>
      <c r="H53" s="40"/>
      <c r="I53" s="40"/>
      <c r="J53" s="40"/>
      <c r="K53" s="18"/>
      <c r="L53" s="13"/>
      <c r="M53" s="13"/>
      <c r="N53" s="13"/>
      <c r="O53" s="18"/>
      <c r="P53" s="13"/>
      <c r="Q53" s="13"/>
      <c r="R53" s="13"/>
      <c r="S53" s="13"/>
    </row>
    <row r="54" spans="1:19" ht="67.5" customHeight="1" x14ac:dyDescent="0.3">
      <c r="A54" s="15"/>
      <c r="B54" s="40"/>
      <c r="C54" s="40"/>
      <c r="D54" s="40"/>
      <c r="E54" s="40"/>
      <c r="F54" s="40"/>
      <c r="G54" s="40"/>
      <c r="H54" s="40"/>
      <c r="I54" s="40"/>
      <c r="J54" s="40"/>
      <c r="K54" s="18"/>
      <c r="L54" s="13"/>
      <c r="M54" s="13"/>
      <c r="N54" s="13"/>
      <c r="O54" s="18"/>
      <c r="P54" s="13"/>
      <c r="Q54" s="13"/>
      <c r="R54" s="13"/>
      <c r="S54" s="13"/>
    </row>
    <row r="55" spans="1:19" ht="67.5" customHeight="1" x14ac:dyDescent="0.3">
      <c r="A55" s="15"/>
      <c r="B55" s="40"/>
      <c r="C55" s="40"/>
      <c r="D55" s="40"/>
      <c r="E55" s="40"/>
      <c r="F55" s="40"/>
      <c r="G55" s="40"/>
      <c r="H55" s="40"/>
      <c r="I55" s="40"/>
      <c r="J55" s="40"/>
      <c r="K55" s="18"/>
      <c r="L55" s="13"/>
      <c r="M55" s="13"/>
      <c r="N55" s="13"/>
      <c r="O55" s="18"/>
      <c r="P55" s="13"/>
      <c r="Q55" s="13"/>
      <c r="R55" s="13"/>
      <c r="S55" s="13"/>
    </row>
    <row r="56" spans="1:19" ht="67.5" customHeight="1" x14ac:dyDescent="0.3">
      <c r="A56" s="15"/>
      <c r="B56" s="40"/>
      <c r="C56" s="40"/>
      <c r="D56" s="40"/>
      <c r="E56" s="40"/>
      <c r="F56" s="40"/>
      <c r="G56" s="40"/>
      <c r="H56" s="40"/>
      <c r="I56" s="40"/>
      <c r="J56" s="40"/>
      <c r="K56" s="18"/>
      <c r="L56" s="13"/>
      <c r="M56" s="13"/>
      <c r="N56" s="13"/>
      <c r="O56" s="18"/>
      <c r="P56" s="13"/>
      <c r="Q56" s="13"/>
      <c r="R56" s="13"/>
      <c r="S56" s="13"/>
    </row>
    <row r="57" spans="1:19" ht="67.5" customHeight="1" x14ac:dyDescent="0.3">
      <c r="A57" s="15"/>
      <c r="B57" s="40"/>
      <c r="C57" s="40"/>
      <c r="D57" s="40"/>
      <c r="E57" s="40"/>
      <c r="F57" s="40"/>
      <c r="G57" s="40"/>
      <c r="H57" s="40"/>
      <c r="I57" s="40"/>
      <c r="J57" s="40"/>
      <c r="K57" s="18"/>
      <c r="L57" s="13"/>
      <c r="M57" s="13"/>
      <c r="N57" s="13"/>
      <c r="O57" s="18"/>
      <c r="P57" s="13"/>
      <c r="Q57" s="13"/>
      <c r="R57" s="13"/>
      <c r="S57" s="13"/>
    </row>
    <row r="58" spans="1:19" ht="67.5" customHeight="1" x14ac:dyDescent="0.3">
      <c r="A58" s="15"/>
      <c r="B58" s="40"/>
      <c r="C58" s="40"/>
      <c r="D58" s="40"/>
      <c r="E58" s="40"/>
      <c r="F58" s="40"/>
      <c r="G58" s="40"/>
      <c r="H58" s="40"/>
      <c r="I58" s="40"/>
      <c r="J58" s="40"/>
      <c r="K58" s="18"/>
      <c r="L58" s="13"/>
      <c r="M58" s="13"/>
      <c r="N58" s="13"/>
      <c r="O58" s="18"/>
      <c r="P58" s="13"/>
      <c r="Q58" s="13"/>
      <c r="R58" s="13"/>
      <c r="S58" s="13"/>
    </row>
    <row r="59" spans="1:19" ht="67.5" customHeight="1" x14ac:dyDescent="0.3">
      <c r="A59" s="15"/>
      <c r="B59" s="40"/>
      <c r="C59" s="40"/>
      <c r="D59" s="40"/>
      <c r="E59" s="40"/>
      <c r="F59" s="40"/>
      <c r="G59" s="40"/>
      <c r="H59" s="40"/>
      <c r="I59" s="40"/>
      <c r="J59" s="40"/>
      <c r="K59" s="18"/>
      <c r="L59" s="13"/>
      <c r="M59" s="13"/>
      <c r="N59" s="13"/>
      <c r="O59" s="18"/>
      <c r="P59" s="13"/>
      <c r="Q59" s="13"/>
      <c r="R59" s="13"/>
      <c r="S59" s="13"/>
    </row>
    <row r="60" spans="1:19" ht="67.5" customHeight="1" x14ac:dyDescent="0.3">
      <c r="A60" s="15"/>
      <c r="B60" s="40"/>
      <c r="C60" s="40"/>
      <c r="D60" s="40"/>
      <c r="E60" s="40"/>
      <c r="F60" s="40"/>
      <c r="G60" s="40"/>
      <c r="H60" s="40"/>
      <c r="I60" s="40"/>
      <c r="J60" s="40"/>
      <c r="K60" s="18"/>
      <c r="L60" s="13"/>
      <c r="M60" s="13"/>
      <c r="N60" s="13"/>
      <c r="O60" s="18"/>
      <c r="P60" s="13"/>
      <c r="Q60" s="13"/>
      <c r="R60" s="13"/>
      <c r="S60" s="13"/>
    </row>
    <row r="61" spans="1:19" ht="67.5" customHeight="1" x14ac:dyDescent="0.3">
      <c r="A61" s="15"/>
      <c r="B61" s="40"/>
      <c r="C61" s="40"/>
      <c r="D61" s="40"/>
      <c r="E61" s="40"/>
      <c r="F61" s="40"/>
      <c r="G61" s="40"/>
      <c r="H61" s="40"/>
      <c r="I61" s="40"/>
      <c r="J61" s="40"/>
      <c r="K61" s="18"/>
      <c r="L61" s="13"/>
      <c r="M61" s="13"/>
      <c r="N61" s="13"/>
      <c r="O61" s="18"/>
      <c r="P61" s="13"/>
      <c r="Q61" s="13"/>
      <c r="R61" s="13"/>
      <c r="S61" s="13"/>
    </row>
    <row r="62" spans="1:19" ht="67.5" customHeight="1" x14ac:dyDescent="0.3">
      <c r="A62" s="15"/>
      <c r="B62" s="40"/>
      <c r="C62" s="40"/>
      <c r="D62" s="40"/>
      <c r="E62" s="40"/>
      <c r="F62" s="40"/>
      <c r="G62" s="40"/>
      <c r="H62" s="40"/>
      <c r="I62" s="40"/>
      <c r="J62" s="40"/>
      <c r="K62" s="18"/>
      <c r="L62" s="13"/>
      <c r="M62" s="13"/>
      <c r="N62" s="13"/>
      <c r="O62" s="18"/>
      <c r="P62" s="13"/>
      <c r="Q62" s="13"/>
      <c r="R62" s="13"/>
      <c r="S62" s="13"/>
    </row>
    <row r="63" spans="1:19" ht="67.5" customHeight="1" x14ac:dyDescent="0.3">
      <c r="A63" s="15"/>
      <c r="B63" s="40"/>
      <c r="C63" s="40"/>
      <c r="D63" s="40"/>
      <c r="E63" s="40"/>
      <c r="F63" s="40"/>
      <c r="G63" s="40"/>
      <c r="H63" s="40"/>
      <c r="I63" s="40"/>
      <c r="J63" s="40"/>
      <c r="K63" s="18"/>
      <c r="L63" s="13"/>
      <c r="M63" s="13"/>
      <c r="N63" s="13"/>
      <c r="O63" s="18"/>
      <c r="P63" s="13"/>
      <c r="Q63" s="13"/>
      <c r="R63" s="13"/>
      <c r="S63" s="13"/>
    </row>
    <row r="64" spans="1:19" ht="67.5" customHeight="1" x14ac:dyDescent="0.3">
      <c r="A64" s="15"/>
      <c r="B64" s="40"/>
      <c r="C64" s="40"/>
      <c r="D64" s="40"/>
      <c r="E64" s="40"/>
      <c r="F64" s="40"/>
      <c r="G64" s="40"/>
      <c r="H64" s="40"/>
      <c r="I64" s="40"/>
      <c r="J64" s="40"/>
      <c r="K64" s="18"/>
      <c r="L64" s="13"/>
      <c r="M64" s="13"/>
      <c r="N64" s="13"/>
      <c r="O64" s="18"/>
      <c r="P64" s="13"/>
      <c r="Q64" s="13"/>
      <c r="R64" s="13"/>
      <c r="S64" s="13"/>
    </row>
    <row r="65" spans="1:19" ht="67.5" customHeight="1" x14ac:dyDescent="0.3">
      <c r="A65" s="15"/>
      <c r="B65" s="40"/>
      <c r="C65" s="40"/>
      <c r="D65" s="40"/>
      <c r="E65" s="40"/>
      <c r="F65" s="40"/>
      <c r="G65" s="40"/>
      <c r="H65" s="40"/>
      <c r="I65" s="40"/>
      <c r="J65" s="40"/>
      <c r="K65" s="18"/>
      <c r="L65" s="13"/>
      <c r="M65" s="13"/>
      <c r="N65" s="13"/>
      <c r="O65" s="18"/>
      <c r="P65" s="13"/>
      <c r="Q65" s="13"/>
      <c r="R65" s="13"/>
      <c r="S65" s="13"/>
    </row>
    <row r="66" spans="1:19" ht="67.5" customHeight="1" x14ac:dyDescent="0.3">
      <c r="A66" s="15"/>
      <c r="B66" s="40"/>
      <c r="C66" s="40"/>
      <c r="D66" s="40"/>
      <c r="E66" s="40"/>
      <c r="F66" s="40"/>
      <c r="G66" s="40"/>
      <c r="H66" s="40"/>
      <c r="I66" s="40"/>
      <c r="J66" s="40"/>
      <c r="K66" s="18"/>
      <c r="L66" s="13"/>
      <c r="M66" s="13"/>
      <c r="N66" s="13"/>
      <c r="O66" s="18"/>
      <c r="P66" s="13"/>
      <c r="Q66" s="13"/>
      <c r="R66" s="13"/>
      <c r="S66" s="13"/>
    </row>
    <row r="67" spans="1:19" ht="40.5" customHeight="1" x14ac:dyDescent="0.3">
      <c r="A67" s="15"/>
      <c r="B67" s="40"/>
      <c r="C67" s="40"/>
      <c r="D67" s="40"/>
      <c r="E67" s="40"/>
      <c r="F67" s="40"/>
      <c r="G67" s="40"/>
      <c r="H67" s="40"/>
      <c r="I67" s="40"/>
      <c r="J67" s="40"/>
      <c r="K67" s="18"/>
      <c r="L67" s="13"/>
      <c r="M67" s="13"/>
      <c r="N67" s="13"/>
      <c r="O67" s="18"/>
      <c r="P67" s="13"/>
      <c r="Q67" s="13"/>
      <c r="R67" s="13"/>
      <c r="S67" s="13"/>
    </row>
    <row r="68" spans="1:19" ht="68.25" customHeight="1" x14ac:dyDescent="0.3">
      <c r="A68" s="15"/>
      <c r="K68" s="18"/>
      <c r="L68" s="18"/>
      <c r="M68" s="18"/>
      <c r="N68" s="18"/>
      <c r="O68" s="18"/>
      <c r="P68" s="13"/>
      <c r="Q68" s="13"/>
      <c r="R68" s="13"/>
      <c r="S68" s="13"/>
    </row>
    <row r="69" spans="1:19" ht="68.25" customHeight="1" x14ac:dyDescent="0.3">
      <c r="A69" s="15"/>
      <c r="K69" s="18"/>
      <c r="L69" s="18"/>
      <c r="M69" s="18"/>
      <c r="N69" s="18"/>
      <c r="O69" s="18"/>
      <c r="P69" s="13"/>
      <c r="Q69" s="13"/>
      <c r="R69" s="13"/>
      <c r="S69" s="13"/>
    </row>
    <row r="70" spans="1:19" ht="68.25" customHeight="1" x14ac:dyDescent="0.3">
      <c r="A70" s="15"/>
      <c r="K70" s="18"/>
      <c r="L70" s="18"/>
      <c r="M70" s="18"/>
      <c r="N70" s="18"/>
      <c r="O70" s="18"/>
      <c r="P70" s="13"/>
      <c r="Q70" s="13"/>
      <c r="R70" s="13"/>
      <c r="S70" s="13"/>
    </row>
    <row r="71" spans="1:19" ht="68.25" customHeight="1" x14ac:dyDescent="0.3">
      <c r="A71" s="15"/>
      <c r="K71" s="18"/>
      <c r="L71" s="18"/>
      <c r="M71" s="18"/>
      <c r="N71" s="18"/>
      <c r="O71" s="18"/>
      <c r="P71" s="13"/>
      <c r="Q71" s="13"/>
      <c r="R71" s="13"/>
      <c r="S71" s="13"/>
    </row>
    <row r="72" spans="1:19" ht="68.25" customHeight="1" x14ac:dyDescent="0.3">
      <c r="A72" s="15"/>
      <c r="K72" s="13"/>
      <c r="L72" s="13"/>
      <c r="M72" s="13"/>
      <c r="N72" s="13"/>
      <c r="O72" s="13"/>
      <c r="P72" s="13"/>
      <c r="Q72" s="13"/>
      <c r="R72" s="13"/>
      <c r="S72" s="13"/>
    </row>
    <row r="73" spans="1:19" ht="68.25" customHeight="1" x14ac:dyDescent="0.3">
      <c r="A73" s="15"/>
      <c r="K73" s="13"/>
      <c r="L73" s="13"/>
      <c r="M73" s="13"/>
      <c r="N73" s="13"/>
      <c r="O73" s="13"/>
      <c r="P73" s="13"/>
      <c r="Q73" s="13"/>
      <c r="R73" s="13"/>
      <c r="S73" s="13"/>
    </row>
    <row r="74" spans="1:19" ht="68.25" customHeight="1" x14ac:dyDescent="0.3">
      <c r="A74" s="15"/>
      <c r="K74" s="13"/>
      <c r="L74" s="13"/>
      <c r="M74" s="13"/>
      <c r="N74" s="13"/>
      <c r="O74" s="13"/>
      <c r="P74" s="13"/>
      <c r="Q74" s="13"/>
      <c r="R74" s="13"/>
      <c r="S74" s="13"/>
    </row>
    <row r="75" spans="1:19" ht="68.25" customHeight="1" x14ac:dyDescent="0.3">
      <c r="A75" s="15"/>
      <c r="K75" s="13"/>
      <c r="L75" s="13"/>
      <c r="M75" s="13"/>
      <c r="N75" s="13"/>
      <c r="O75" s="13"/>
      <c r="P75" s="13"/>
      <c r="Q75" s="13"/>
      <c r="R75" s="13"/>
      <c r="S75" s="13"/>
    </row>
    <row r="76" spans="1:19" ht="68.25" hidden="1" customHeight="1" x14ac:dyDescent="0.3">
      <c r="A76" s="15"/>
      <c r="C76" s="41" t="s">
        <v>5</v>
      </c>
      <c r="D76" s="4" t="s">
        <v>9</v>
      </c>
      <c r="E76" s="46"/>
      <c r="F76" s="46"/>
      <c r="G76" s="46"/>
      <c r="H76" s="46"/>
      <c r="I76" s="46"/>
      <c r="K76" s="13"/>
      <c r="L76" s="13"/>
      <c r="M76" s="13"/>
      <c r="N76" s="13"/>
      <c r="O76" s="13"/>
      <c r="P76" s="13"/>
      <c r="Q76" s="13"/>
      <c r="R76" s="13"/>
      <c r="S76" s="13"/>
    </row>
    <row r="77" spans="1:19" ht="51.75" hidden="1" customHeight="1" x14ac:dyDescent="0.3">
      <c r="A77" s="15"/>
      <c r="C77" s="36" t="s">
        <v>3</v>
      </c>
      <c r="D77" s="35" t="e">
        <f>#REF!+J31</f>
        <v>#REF!</v>
      </c>
      <c r="E77" s="47"/>
      <c r="F77" s="47"/>
      <c r="G77" s="47"/>
      <c r="H77" s="47"/>
      <c r="I77" s="47"/>
      <c r="K77" s="18"/>
      <c r="L77" s="13"/>
      <c r="M77" s="13"/>
      <c r="N77" s="13"/>
      <c r="O77" s="13"/>
      <c r="P77" s="13"/>
      <c r="Q77" s="13"/>
      <c r="R77" s="13"/>
      <c r="S77" s="13"/>
    </row>
    <row r="78" spans="1:19" ht="45.9" customHeight="1" x14ac:dyDescent="0.3">
      <c r="A78" s="9"/>
      <c r="K78" s="13"/>
      <c r="L78" s="13"/>
      <c r="M78" s="13"/>
      <c r="N78" s="13"/>
      <c r="O78" s="13"/>
      <c r="P78" s="13"/>
      <c r="Q78" s="13"/>
      <c r="R78" s="13"/>
      <c r="S78" s="13"/>
    </row>
    <row r="80" spans="1:19" ht="20.399999999999999" x14ac:dyDescent="0.3">
      <c r="A80" s="29"/>
      <c r="B80" s="18"/>
      <c r="C80" s="25"/>
      <c r="D80" s="18"/>
      <c r="E80" s="18"/>
      <c r="F80" s="18"/>
      <c r="G80" s="18"/>
      <c r="H80" s="18"/>
      <c r="I80" s="18"/>
      <c r="J80" s="18"/>
      <c r="K80" s="13"/>
      <c r="L80" s="13"/>
      <c r="M80" s="13"/>
      <c r="N80" s="13"/>
      <c r="O80" s="13"/>
      <c r="P80" s="13"/>
      <c r="Q80" s="13"/>
      <c r="R80" s="13"/>
      <c r="S80" s="13"/>
    </row>
    <row r="81" spans="1:19" ht="59.25" customHeight="1" x14ac:dyDescent="0.3">
      <c r="B81" s="16"/>
      <c r="C81" s="26"/>
      <c r="D81" s="16"/>
      <c r="E81" s="16"/>
      <c r="F81" s="16"/>
      <c r="G81" s="16"/>
      <c r="H81" s="16"/>
      <c r="I81" s="16"/>
      <c r="J81" s="16"/>
      <c r="K81" s="18"/>
      <c r="L81" s="13"/>
      <c r="M81" s="13"/>
      <c r="N81" s="13"/>
      <c r="O81" s="13"/>
      <c r="P81" s="13"/>
      <c r="Q81" s="13"/>
      <c r="R81" s="13"/>
      <c r="S81" s="13"/>
    </row>
    <row r="82" spans="1:19" ht="45.9" customHeight="1" x14ac:dyDescent="0.3">
      <c r="K82" s="13"/>
      <c r="L82" s="13"/>
      <c r="M82" s="13"/>
      <c r="N82" s="13"/>
      <c r="O82" s="13"/>
      <c r="P82" s="13"/>
      <c r="Q82" s="13"/>
      <c r="R82" s="13"/>
      <c r="S82" s="13"/>
    </row>
    <row r="83" spans="1:19" x14ac:dyDescent="0.3">
      <c r="A83" s="5"/>
      <c r="B83" s="14"/>
      <c r="C83" s="27"/>
      <c r="D83" s="14"/>
      <c r="E83" s="14"/>
      <c r="F83" s="14"/>
      <c r="G83" s="14"/>
      <c r="H83" s="14"/>
      <c r="I83" s="14"/>
      <c r="J83" s="14"/>
      <c r="K83" s="13"/>
      <c r="L83" s="13"/>
      <c r="M83" s="13"/>
      <c r="N83" s="13"/>
      <c r="O83" s="13"/>
      <c r="P83" s="13"/>
      <c r="Q83" s="13"/>
      <c r="R83" s="13"/>
      <c r="S83" s="13"/>
    </row>
    <row r="84" spans="1:19" x14ac:dyDescent="0.3">
      <c r="A84" s="5"/>
      <c r="B84" s="14"/>
      <c r="C84" s="27"/>
      <c r="D84" s="14"/>
      <c r="E84" s="14"/>
      <c r="F84" s="14"/>
      <c r="G84" s="14"/>
      <c r="H84" s="14"/>
      <c r="I84" s="14"/>
      <c r="J84" s="14"/>
      <c r="K84" s="13"/>
      <c r="L84" s="13"/>
      <c r="M84" s="13"/>
      <c r="N84" s="13"/>
      <c r="O84" s="13"/>
      <c r="P84" s="13"/>
      <c r="Q84" s="13"/>
      <c r="R84" s="13"/>
      <c r="S84" s="13"/>
    </row>
    <row r="85" spans="1:19" x14ac:dyDescent="0.3">
      <c r="A85" s="5"/>
      <c r="B85" s="14"/>
      <c r="C85" s="27"/>
      <c r="D85" s="14"/>
      <c r="E85" s="14"/>
      <c r="F85" s="14"/>
      <c r="G85" s="14"/>
      <c r="H85" s="14"/>
      <c r="I85" s="14"/>
      <c r="J85" s="14"/>
      <c r="K85" s="13"/>
      <c r="L85" s="13"/>
      <c r="M85" s="13"/>
      <c r="N85" s="13"/>
      <c r="O85" s="13"/>
      <c r="P85" s="13"/>
      <c r="Q85" s="13"/>
      <c r="R85" s="13"/>
      <c r="S85" s="13"/>
    </row>
    <row r="86" spans="1:19" hidden="1" x14ac:dyDescent="0.3">
      <c r="A86" s="33"/>
      <c r="B86" s="14"/>
      <c r="C86" s="27"/>
      <c r="D86" s="14"/>
      <c r="E86" s="14"/>
      <c r="F86" s="14"/>
      <c r="G86" s="14"/>
      <c r="H86" s="14"/>
      <c r="I86" s="14"/>
      <c r="J86" s="14"/>
      <c r="K86" s="13"/>
      <c r="L86" s="13"/>
      <c r="M86" s="13"/>
      <c r="N86" s="13"/>
      <c r="O86" s="13"/>
      <c r="P86" s="13"/>
      <c r="Q86" s="13"/>
      <c r="R86" s="13"/>
      <c r="S86" s="13"/>
    </row>
    <row r="87" spans="1:19" ht="31.5" hidden="1" customHeight="1" x14ac:dyDescent="0.3">
      <c r="A87" s="33"/>
      <c r="B87" s="16"/>
      <c r="C87" s="26"/>
      <c r="D87" s="16"/>
      <c r="E87" s="16"/>
      <c r="F87" s="16"/>
      <c r="G87" s="16"/>
      <c r="H87" s="16"/>
      <c r="I87" s="16"/>
      <c r="J87" s="16"/>
      <c r="K87" s="13"/>
      <c r="L87" s="13"/>
      <c r="M87" s="13"/>
      <c r="N87" s="13"/>
      <c r="O87" s="13"/>
      <c r="P87" s="13"/>
      <c r="Q87" s="13"/>
      <c r="R87" s="13"/>
      <c r="S87" s="13"/>
    </row>
    <row r="88" spans="1:19" hidden="1" x14ac:dyDescent="0.3">
      <c r="A88" s="34"/>
      <c r="B88" s="18"/>
      <c r="C88" s="25"/>
      <c r="D88" s="18"/>
      <c r="E88" s="18"/>
      <c r="F88" s="18"/>
      <c r="G88" s="18"/>
      <c r="H88" s="18"/>
      <c r="I88" s="18"/>
      <c r="J88" s="18"/>
      <c r="K88" s="13"/>
      <c r="L88" s="13"/>
      <c r="M88" s="13"/>
      <c r="N88" s="13"/>
      <c r="O88" s="13"/>
      <c r="P88" s="13"/>
      <c r="Q88" s="13"/>
      <c r="R88" s="13"/>
      <c r="S88" s="13"/>
    </row>
    <row r="89" spans="1:19" hidden="1" x14ac:dyDescent="0.3">
      <c r="A89" s="34"/>
      <c r="B89" s="18"/>
      <c r="C89" s="25"/>
      <c r="D89" s="18"/>
      <c r="E89" s="18"/>
      <c r="F89" s="18"/>
      <c r="G89" s="18"/>
      <c r="H89" s="18"/>
      <c r="I89" s="18"/>
      <c r="J89" s="18"/>
      <c r="K89" s="13"/>
      <c r="L89" s="13"/>
      <c r="M89" s="13"/>
      <c r="N89" s="13"/>
      <c r="O89" s="13"/>
      <c r="P89" s="13"/>
      <c r="Q89" s="13"/>
      <c r="R89" s="13"/>
      <c r="S89" s="13"/>
    </row>
    <row r="90" spans="1:19" ht="33" hidden="1" customHeight="1" x14ac:dyDescent="0.3">
      <c r="A90" s="34"/>
      <c r="B90" s="16"/>
      <c r="C90" s="26"/>
      <c r="D90" s="16"/>
      <c r="E90" s="16"/>
      <c r="F90" s="16"/>
      <c r="G90" s="16"/>
      <c r="H90" s="16"/>
      <c r="I90" s="16"/>
      <c r="J90" s="16"/>
      <c r="K90" s="13"/>
      <c r="L90" s="13"/>
      <c r="M90" s="13"/>
      <c r="N90" s="13"/>
      <c r="O90" s="13"/>
      <c r="P90" s="13"/>
      <c r="Q90" s="13"/>
      <c r="R90" s="13"/>
      <c r="S90" s="13"/>
    </row>
    <row r="91" spans="1:19" x14ac:dyDescent="0.3">
      <c r="A91" s="5"/>
      <c r="B91" s="14"/>
      <c r="C91" s="27"/>
      <c r="D91" s="14"/>
      <c r="E91" s="14"/>
      <c r="F91" s="14"/>
      <c r="G91" s="14"/>
      <c r="H91" s="14"/>
      <c r="I91" s="14"/>
      <c r="J91" s="14"/>
      <c r="K91" s="13"/>
      <c r="L91" s="13"/>
      <c r="M91" s="13"/>
      <c r="N91" s="13"/>
      <c r="O91" s="13"/>
      <c r="P91" s="13"/>
      <c r="Q91" s="13"/>
      <c r="R91" s="13"/>
      <c r="S91" s="13"/>
    </row>
    <row r="92" spans="1:19" x14ac:dyDescent="0.3">
      <c r="A92" s="5"/>
      <c r="B92" s="14"/>
      <c r="C92" s="27"/>
      <c r="D92" s="14"/>
      <c r="E92" s="14"/>
      <c r="F92" s="14"/>
      <c r="G92" s="14"/>
      <c r="H92" s="14"/>
      <c r="I92" s="14"/>
      <c r="J92" s="14"/>
      <c r="K92" s="13"/>
      <c r="L92" s="13"/>
      <c r="M92" s="13"/>
      <c r="N92" s="13"/>
      <c r="O92" s="13"/>
      <c r="P92" s="13"/>
      <c r="Q92" s="13"/>
      <c r="R92" s="13"/>
      <c r="S92" s="13"/>
    </row>
    <row r="93" spans="1:19" x14ac:dyDescent="0.3">
      <c r="A93" s="5"/>
      <c r="B93" s="14"/>
      <c r="C93" s="27"/>
      <c r="D93" s="14"/>
      <c r="E93" s="14"/>
      <c r="F93" s="14"/>
      <c r="G93" s="14"/>
      <c r="H93" s="14"/>
      <c r="I93" s="14"/>
      <c r="J93" s="14"/>
      <c r="K93" s="13"/>
      <c r="L93" s="13"/>
      <c r="M93" s="13"/>
      <c r="N93" s="13"/>
      <c r="O93" s="13"/>
      <c r="P93" s="13"/>
      <c r="Q93" s="13"/>
      <c r="R93" s="13"/>
      <c r="S93" s="13"/>
    </row>
    <row r="94" spans="1:19" x14ac:dyDescent="0.3">
      <c r="A94" s="5"/>
      <c r="B94" s="14"/>
      <c r="C94" s="27"/>
      <c r="D94" s="14"/>
      <c r="E94" s="14"/>
      <c r="F94" s="14"/>
      <c r="G94" s="14"/>
      <c r="H94" s="14"/>
      <c r="I94" s="14"/>
      <c r="J94" s="14"/>
      <c r="K94" s="13"/>
      <c r="L94" s="13"/>
      <c r="M94" s="13"/>
      <c r="N94" s="13"/>
      <c r="O94" s="13"/>
      <c r="P94" s="13"/>
      <c r="Q94" s="13"/>
      <c r="R94" s="13"/>
      <c r="S94" s="13"/>
    </row>
    <row r="95" spans="1:19" x14ac:dyDescent="0.3">
      <c r="A95" s="5"/>
      <c r="B95" s="14"/>
      <c r="C95" s="27"/>
      <c r="D95" s="14"/>
      <c r="E95" s="14"/>
      <c r="F95" s="14"/>
      <c r="G95" s="14"/>
      <c r="H95" s="14"/>
      <c r="I95" s="14"/>
      <c r="J95" s="14"/>
      <c r="K95" s="13"/>
      <c r="L95" s="13"/>
      <c r="M95" s="13"/>
      <c r="N95" s="13"/>
      <c r="O95" s="13"/>
      <c r="P95" s="13"/>
      <c r="Q95" s="13"/>
      <c r="R95" s="13"/>
      <c r="S95" s="13"/>
    </row>
    <row r="96" spans="1:19" x14ac:dyDescent="0.3">
      <c r="A96" s="5"/>
      <c r="B96" s="14"/>
      <c r="C96" s="27"/>
      <c r="D96" s="14"/>
      <c r="E96" s="14"/>
      <c r="F96" s="14"/>
      <c r="G96" s="14"/>
      <c r="H96" s="14"/>
      <c r="I96" s="14"/>
      <c r="J96" s="14"/>
      <c r="K96" s="13"/>
      <c r="L96" s="13"/>
      <c r="M96" s="13"/>
      <c r="N96" s="13"/>
      <c r="O96" s="13"/>
      <c r="P96" s="13"/>
      <c r="Q96" s="13"/>
      <c r="R96" s="13"/>
      <c r="S96" s="13"/>
    </row>
    <row r="97" spans="1:28" x14ac:dyDescent="0.3">
      <c r="A97" s="5"/>
      <c r="B97" s="14"/>
      <c r="C97" s="27"/>
      <c r="D97" s="14"/>
      <c r="E97" s="14"/>
      <c r="F97" s="14"/>
      <c r="G97" s="14"/>
      <c r="H97" s="14"/>
      <c r="I97" s="14"/>
      <c r="J97" s="14"/>
      <c r="K97" s="13"/>
      <c r="L97" s="13"/>
      <c r="M97" s="13"/>
      <c r="N97" s="13"/>
      <c r="O97" s="13"/>
      <c r="P97" s="13"/>
      <c r="Q97" s="13"/>
      <c r="R97" s="13"/>
      <c r="S97" s="13"/>
    </row>
    <row r="98" spans="1:28" x14ac:dyDescent="0.3">
      <c r="A98" s="5"/>
      <c r="B98" s="14"/>
      <c r="C98" s="27"/>
      <c r="D98" s="14"/>
      <c r="E98" s="14"/>
      <c r="F98" s="14"/>
      <c r="G98" s="14"/>
      <c r="H98" s="14"/>
      <c r="I98" s="14"/>
      <c r="J98" s="14"/>
    </row>
    <row r="99" spans="1:28" x14ac:dyDescent="0.3">
      <c r="A99" s="5"/>
      <c r="B99" s="5"/>
      <c r="C99" s="28"/>
      <c r="D99" s="5"/>
      <c r="E99" s="5"/>
      <c r="F99" s="5"/>
      <c r="G99" s="5"/>
      <c r="H99" s="5"/>
      <c r="I99" s="5"/>
      <c r="J99" s="5"/>
      <c r="K99" s="5"/>
      <c r="L99" s="5"/>
      <c r="M99" s="5"/>
      <c r="N99" s="5"/>
      <c r="O99" s="5"/>
      <c r="P99" s="5"/>
      <c r="Q99" s="5"/>
      <c r="R99" s="5"/>
      <c r="S99" s="5"/>
      <c r="T99" s="5"/>
      <c r="U99" s="5"/>
      <c r="V99" s="5"/>
      <c r="W99" s="5"/>
      <c r="X99" s="5"/>
      <c r="Y99" s="5"/>
      <c r="Z99" s="5"/>
      <c r="AA99" s="5"/>
      <c r="AB99" s="5"/>
    </row>
  </sheetData>
  <sheetProtection formatCells="0" formatColumns="0" formatRows="0" insertColumns="0" insertRows="0"/>
  <mergeCells count="28">
    <mergeCell ref="J15:J18"/>
    <mergeCell ref="B37:J39"/>
    <mergeCell ref="C36:D36"/>
    <mergeCell ref="B19:B22"/>
    <mergeCell ref="C19:C22"/>
    <mergeCell ref="B27:B30"/>
    <mergeCell ref="C27:C30"/>
    <mergeCell ref="H32:I32"/>
    <mergeCell ref="B23:B26"/>
    <mergeCell ref="C23:C26"/>
    <mergeCell ref="J23:J26"/>
    <mergeCell ref="H33:I33"/>
    <mergeCell ref="C11:C14"/>
    <mergeCell ref="B1:J1"/>
    <mergeCell ref="C35:D35"/>
    <mergeCell ref="H35:J35"/>
    <mergeCell ref="J19:J22"/>
    <mergeCell ref="J27:J30"/>
    <mergeCell ref="B15:B18"/>
    <mergeCell ref="C15:C18"/>
    <mergeCell ref="B3:B6"/>
    <mergeCell ref="C3:C6"/>
    <mergeCell ref="B7:B10"/>
    <mergeCell ref="C7:C10"/>
    <mergeCell ref="B11:B14"/>
    <mergeCell ref="J3:J6"/>
    <mergeCell ref="J7:J10"/>
    <mergeCell ref="J11:J14"/>
  </mergeCells>
  <phoneticPr fontId="21" type="noConversion"/>
  <conditionalFormatting sqref="E3:E30">
    <cfRule type="containsText" dxfId="61" priority="9" operator="containsText" text="NON">
      <formula>NOT(ISERROR(SEARCH("NON",E3)))</formula>
    </cfRule>
    <cfRule type="containsText" dxfId="60" priority="10" operator="containsText" text="OUI">
      <formula>NOT(ISERROR(SEARCH("OUI",E3)))</formula>
    </cfRule>
  </conditionalFormatting>
  <conditionalFormatting sqref="G3:G30">
    <cfRule type="containsText" dxfId="59" priority="7" operator="containsText" text="Sous-traitant">
      <formula>NOT(ISERROR(SEARCH("Sous-traitant",G3)))</formula>
    </cfRule>
    <cfRule type="containsText" dxfId="58" priority="8" operator="containsText" text="Salarié de l'organisme">
      <formula>NOT(ISERROR(SEARCH("Salarié de l'organisme",G3)))</formula>
    </cfRule>
  </conditionalFormatting>
  <conditionalFormatting sqref="H32">
    <cfRule type="cellIs" dxfId="57" priority="1" operator="lessThanOrEqual">
      <formula>34</formula>
    </cfRule>
    <cfRule type="cellIs" dxfId="56" priority="2" operator="greaterThan">
      <formula>34</formula>
    </cfRule>
  </conditionalFormatting>
  <conditionalFormatting sqref="H33:I33">
    <cfRule type="cellIs" dxfId="55" priority="3" operator="lessThanOrEqual">
      <formula>21</formula>
    </cfRule>
    <cfRule type="cellIs" dxfId="54" priority="4" operator="greaterThan">
      <formula>21</formula>
    </cfRule>
  </conditionalFormatting>
  <printOptions horizontalCentered="1" verticalCentered="1"/>
  <pageMargins left="0.70866141732283472" right="0.70866141732283472" top="0.74803149606299213" bottom="0.74803149606299213" header="0.31496062992125984" footer="0.31496062992125984"/>
  <pageSetup paperSize="8" scale="65" fitToHeight="0" orientation="portrait" r:id="rId1"/>
  <headerFooter>
    <oddHeader>&amp;CTFP "Chargé de développement d'une structure sportive associative" (RNCP38142)
KIT INGENIERIE / INTERVENANTS</oddHeader>
    <oddFooter>&amp;LV1.2_100124</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B1E5F2E1-E22A-4899-BFB4-67AD09E651DC}">
          <x14:formula1>
            <xm:f>'Listes déroulantes'!$A$2:$A$3</xm:f>
          </x14:formula1>
          <xm:sqref>G3:G30</xm:sqref>
        </x14:dataValidation>
        <x14:dataValidation type="list" allowBlank="1" showInputMessage="1" showErrorMessage="1" xr:uid="{621EF57E-1814-40CD-A743-7C275E249F52}">
          <x14:formula1>
            <xm:f>'Listes déroulantes'!$I$2:$I$3</xm:f>
          </x14:formula1>
          <xm:sqref>F3:F30</xm:sqref>
        </x14:dataValidation>
        <x14:dataValidation type="list" allowBlank="1" showInputMessage="1" showErrorMessage="1" xr:uid="{6CBAA0BC-2670-42E8-A1B3-5CC5DD956A6E}">
          <x14:formula1>
            <xm:f>'Listes déroulantes'!$J$2:$J$3</xm:f>
          </x14:formula1>
          <xm:sqref>E3:E30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A9DAB-3AED-44B2-B547-9897FB15DD3A}">
  <sheetPr>
    <tabColor rgb="FF00B050"/>
    <pageSetUpPr fitToPage="1"/>
  </sheetPr>
  <dimension ref="A1:Z47"/>
  <sheetViews>
    <sheetView showGridLines="0" zoomScaleNormal="100" workbookViewId="0">
      <pane xSplit="1" ySplit="2" topLeftCell="B3" activePane="bottomRight" state="frozenSplit"/>
      <selection activeCell="A6" sqref="A6"/>
      <selection pane="topRight" activeCell="A6" sqref="A6"/>
      <selection pane="bottomLeft" activeCell="A6" sqref="A6"/>
      <selection pane="bottomRight" activeCell="R27" sqref="R27"/>
    </sheetView>
  </sheetViews>
  <sheetFormatPr baseColWidth="10" defaultColWidth="11" defaultRowHeight="12" x14ac:dyDescent="0.3"/>
  <cols>
    <col min="1" max="1" width="5.19921875" style="165" bestFit="1" customWidth="1"/>
    <col min="2" max="3" width="7.69921875" style="165" customWidth="1"/>
    <col min="4" max="7" width="7.69921875" style="164" customWidth="1"/>
    <col min="8" max="9" width="7.69921875" style="165" customWidth="1"/>
    <col min="10" max="26" width="7.69921875" style="164" customWidth="1"/>
    <col min="27" max="27" width="4.69921875" style="164" customWidth="1"/>
    <col min="28" max="28" width="14.3984375" style="164" bestFit="1" customWidth="1"/>
    <col min="29" max="16384" width="11" style="164"/>
  </cols>
  <sheetData>
    <row r="1" spans="1:15" ht="31.5" customHeight="1" thickBot="1" x14ac:dyDescent="0.35">
      <c r="B1" s="272" t="s">
        <v>149</v>
      </c>
      <c r="C1" s="273"/>
      <c r="D1" s="273"/>
      <c r="E1" s="273"/>
      <c r="F1" s="273"/>
      <c r="G1" s="273"/>
      <c r="H1" s="273"/>
      <c r="I1" s="273"/>
      <c r="J1" s="273"/>
      <c r="K1" s="273"/>
      <c r="L1" s="273"/>
      <c r="M1" s="273"/>
      <c r="N1" s="273"/>
      <c r="O1" s="273"/>
    </row>
    <row r="2" spans="1:15" ht="18" customHeight="1" x14ac:dyDescent="0.3">
      <c r="A2" s="167" t="s">
        <v>123</v>
      </c>
      <c r="B2" s="287" t="s">
        <v>122</v>
      </c>
      <c r="C2" s="288"/>
      <c r="D2" s="287" t="s">
        <v>119</v>
      </c>
      <c r="E2" s="289"/>
      <c r="F2" s="288"/>
      <c r="G2" s="287" t="s">
        <v>120</v>
      </c>
      <c r="H2" s="289"/>
      <c r="I2" s="288"/>
      <c r="J2" s="287" t="s">
        <v>121</v>
      </c>
      <c r="K2" s="289"/>
      <c r="L2" s="288"/>
      <c r="M2" s="287" t="s">
        <v>122</v>
      </c>
      <c r="N2" s="289"/>
      <c r="O2" s="288"/>
    </row>
    <row r="3" spans="1:15" ht="12" customHeight="1" x14ac:dyDescent="0.3">
      <c r="A3" s="167" t="s">
        <v>123</v>
      </c>
      <c r="B3" s="170">
        <v>46266</v>
      </c>
      <c r="C3" s="168">
        <v>46296</v>
      </c>
      <c r="D3" s="169">
        <v>46327</v>
      </c>
      <c r="E3" s="170">
        <v>46357</v>
      </c>
      <c r="F3" s="168">
        <v>46388</v>
      </c>
      <c r="G3" s="169">
        <v>46419</v>
      </c>
      <c r="H3" s="170">
        <v>46447</v>
      </c>
      <c r="I3" s="168">
        <v>46478</v>
      </c>
      <c r="J3" s="169">
        <v>46508</v>
      </c>
      <c r="K3" s="170">
        <v>46539</v>
      </c>
      <c r="L3" s="168">
        <v>46569</v>
      </c>
      <c r="M3" s="169">
        <v>46600</v>
      </c>
      <c r="N3" s="170">
        <v>46631</v>
      </c>
      <c r="O3" s="169">
        <v>46661</v>
      </c>
    </row>
    <row r="4" spans="1:15" ht="12" customHeight="1" x14ac:dyDescent="0.3">
      <c r="A4" s="171">
        <v>1</v>
      </c>
      <c r="B4" s="173"/>
      <c r="C4" s="174"/>
      <c r="D4" s="210" t="s">
        <v>124</v>
      </c>
      <c r="E4" s="173"/>
      <c r="F4" s="210" t="s">
        <v>124</v>
      </c>
      <c r="G4" s="219"/>
      <c r="H4" s="220"/>
      <c r="I4" s="221"/>
      <c r="J4" s="210"/>
      <c r="K4" s="209"/>
      <c r="L4" s="175"/>
      <c r="M4" s="222"/>
      <c r="N4" s="223"/>
      <c r="O4" s="173"/>
    </row>
    <row r="5" spans="1:15" x14ac:dyDescent="0.3">
      <c r="A5" s="171">
        <v>2</v>
      </c>
      <c r="B5" s="173"/>
      <c r="C5" s="174"/>
      <c r="D5" s="172"/>
      <c r="E5" s="173"/>
      <c r="F5" s="214"/>
      <c r="G5" s="219"/>
      <c r="H5" s="220"/>
      <c r="I5" s="221"/>
      <c r="J5" s="210"/>
      <c r="K5" s="209"/>
      <c r="L5" s="175"/>
      <c r="M5" s="224"/>
      <c r="N5" s="223"/>
      <c r="O5" s="235"/>
    </row>
    <row r="6" spans="1:15" ht="12" customHeight="1" x14ac:dyDescent="0.3">
      <c r="A6" s="171">
        <v>3</v>
      </c>
      <c r="B6" s="173"/>
      <c r="C6" s="214"/>
      <c r="D6" s="172"/>
      <c r="E6" s="173"/>
      <c r="F6" s="214"/>
      <c r="G6" s="219"/>
      <c r="H6" s="220"/>
      <c r="I6" s="225"/>
      <c r="J6" s="220"/>
      <c r="K6" s="209"/>
      <c r="L6" s="214"/>
      <c r="M6" s="224"/>
      <c r="N6" s="223"/>
      <c r="O6" s="235"/>
    </row>
    <row r="7" spans="1:15" ht="12" customHeight="1" x14ac:dyDescent="0.3">
      <c r="A7" s="171">
        <v>4</v>
      </c>
      <c r="B7" s="173"/>
      <c r="C7" s="214"/>
      <c r="D7" s="172"/>
      <c r="E7" s="173"/>
      <c r="F7" s="224"/>
      <c r="G7" s="226"/>
      <c r="H7" s="220"/>
      <c r="I7" s="225"/>
      <c r="J7" s="220"/>
      <c r="K7" s="209"/>
      <c r="L7" s="214"/>
      <c r="M7" s="224"/>
      <c r="N7" s="227"/>
      <c r="O7" s="173"/>
    </row>
    <row r="8" spans="1:15" ht="12" customHeight="1" x14ac:dyDescent="0.3">
      <c r="A8" s="171">
        <v>5</v>
      </c>
      <c r="B8" s="211"/>
      <c r="C8" s="174"/>
      <c r="D8" s="172"/>
      <c r="E8" s="211"/>
      <c r="F8" s="224"/>
      <c r="G8" s="226"/>
      <c r="H8" s="220"/>
      <c r="I8" s="221"/>
      <c r="J8" s="220"/>
      <c r="K8" s="228"/>
      <c r="L8" s="175"/>
      <c r="M8" s="224"/>
      <c r="N8" s="227"/>
      <c r="O8" s="173"/>
    </row>
    <row r="9" spans="1:15" ht="12" customHeight="1" x14ac:dyDescent="0.3">
      <c r="A9" s="171">
        <v>6</v>
      </c>
      <c r="B9" s="211"/>
      <c r="C9" s="174"/>
      <c r="D9" s="172"/>
      <c r="E9" s="211"/>
      <c r="F9" s="226"/>
      <c r="G9" s="228"/>
      <c r="H9" s="211"/>
      <c r="I9" s="221"/>
      <c r="J9" s="210" t="s">
        <v>124</v>
      </c>
      <c r="K9" s="228"/>
      <c r="L9" s="175"/>
      <c r="M9" s="224"/>
      <c r="N9" s="223"/>
      <c r="O9" s="173"/>
    </row>
    <row r="10" spans="1:15" ht="12" customHeight="1" x14ac:dyDescent="0.3">
      <c r="A10" s="171">
        <v>7</v>
      </c>
      <c r="B10" s="173"/>
      <c r="C10" s="174"/>
      <c r="D10" s="210"/>
      <c r="E10" s="173"/>
      <c r="F10" s="226"/>
      <c r="G10" s="228"/>
      <c r="H10" s="211"/>
      <c r="I10" s="221"/>
      <c r="J10" s="220"/>
      <c r="K10" s="209"/>
      <c r="L10" s="175"/>
      <c r="M10" s="210"/>
      <c r="N10" s="223"/>
      <c r="O10" s="173"/>
    </row>
    <row r="11" spans="1:15" ht="12" customHeight="1" x14ac:dyDescent="0.3">
      <c r="A11" s="171">
        <v>8</v>
      </c>
      <c r="B11" s="173"/>
      <c r="C11" s="174"/>
      <c r="D11" s="210"/>
      <c r="E11" s="173"/>
      <c r="F11" s="224"/>
      <c r="G11" s="226"/>
      <c r="H11" s="220"/>
      <c r="I11" s="221"/>
      <c r="J11" s="210"/>
      <c r="K11" s="209"/>
      <c r="L11" s="175"/>
      <c r="M11" s="210"/>
      <c r="N11" s="223"/>
      <c r="O11" s="173"/>
    </row>
    <row r="12" spans="1:15" x14ac:dyDescent="0.3">
      <c r="A12" s="171">
        <v>9</v>
      </c>
      <c r="B12" s="173"/>
      <c r="C12" s="174"/>
      <c r="D12" s="172"/>
      <c r="E12" s="173"/>
      <c r="F12" s="214"/>
      <c r="G12" s="226"/>
      <c r="H12" s="220"/>
      <c r="I12" s="221"/>
      <c r="J12" s="210"/>
      <c r="K12" s="209"/>
      <c r="L12" s="175"/>
      <c r="M12" s="224"/>
      <c r="N12" s="223"/>
      <c r="O12" s="235"/>
    </row>
    <row r="13" spans="1:15" ht="12" customHeight="1" x14ac:dyDescent="0.3">
      <c r="A13" s="171">
        <v>10</v>
      </c>
      <c r="B13" s="173"/>
      <c r="C13" s="214"/>
      <c r="D13" s="172"/>
      <c r="E13" s="173"/>
      <c r="F13" s="214"/>
      <c r="G13" s="226"/>
      <c r="H13" s="220"/>
      <c r="I13" s="225"/>
      <c r="J13" s="220"/>
      <c r="K13" s="209"/>
      <c r="L13" s="214"/>
      <c r="M13" s="224"/>
      <c r="N13" s="223"/>
      <c r="O13" s="235"/>
    </row>
    <row r="14" spans="1:15" ht="12" customHeight="1" x14ac:dyDescent="0.3">
      <c r="A14" s="171">
        <v>11</v>
      </c>
      <c r="B14" s="173"/>
      <c r="C14" s="214"/>
      <c r="D14" s="210" t="s">
        <v>124</v>
      </c>
      <c r="E14" s="173"/>
      <c r="F14" s="224"/>
      <c r="G14" s="226"/>
      <c r="H14" s="220"/>
      <c r="I14" s="225"/>
      <c r="J14" s="220"/>
      <c r="K14" s="209"/>
      <c r="L14" s="214"/>
      <c r="M14" s="224"/>
      <c r="N14" s="227"/>
      <c r="O14" s="173"/>
    </row>
    <row r="15" spans="1:15" ht="12" customHeight="1" x14ac:dyDescent="0.3">
      <c r="A15" s="171">
        <v>12</v>
      </c>
      <c r="B15" s="211"/>
      <c r="C15" s="174"/>
      <c r="D15" s="172"/>
      <c r="E15" s="211"/>
      <c r="F15" s="224"/>
      <c r="G15" s="226"/>
      <c r="H15" s="220"/>
      <c r="I15" s="221"/>
      <c r="J15" s="220"/>
      <c r="K15" s="228"/>
      <c r="L15" s="175"/>
      <c r="M15" s="224"/>
      <c r="N15" s="227"/>
      <c r="O15" s="173"/>
    </row>
    <row r="16" spans="1:15" x14ac:dyDescent="0.3">
      <c r="A16" s="171">
        <v>13</v>
      </c>
      <c r="B16" s="211"/>
      <c r="C16" s="174"/>
      <c r="D16" s="172"/>
      <c r="E16" s="211"/>
      <c r="F16" s="224"/>
      <c r="G16" s="228"/>
      <c r="H16" s="211"/>
      <c r="I16" s="221"/>
      <c r="J16" s="220"/>
      <c r="K16" s="228"/>
      <c r="L16" s="175"/>
      <c r="M16" s="224"/>
      <c r="N16" s="223"/>
      <c r="O16" s="173"/>
    </row>
    <row r="17" spans="1:15" ht="12" customHeight="1" x14ac:dyDescent="0.3">
      <c r="A17" s="171">
        <v>14</v>
      </c>
      <c r="B17" s="173"/>
      <c r="C17" s="174"/>
      <c r="D17" s="210"/>
      <c r="E17" s="173"/>
      <c r="F17" s="224"/>
      <c r="G17" s="228"/>
      <c r="H17" s="211"/>
      <c r="I17" s="221"/>
      <c r="J17" s="220"/>
      <c r="K17" s="209"/>
      <c r="L17" s="210" t="s">
        <v>124</v>
      </c>
      <c r="M17" s="210"/>
      <c r="N17" s="223"/>
      <c r="O17" s="173"/>
    </row>
    <row r="18" spans="1:15" ht="12" customHeight="1" x14ac:dyDescent="0.3">
      <c r="A18" s="171">
        <v>15</v>
      </c>
      <c r="B18" s="173"/>
      <c r="C18" s="174"/>
      <c r="D18" s="210"/>
      <c r="E18" s="173"/>
      <c r="F18" s="224"/>
      <c r="G18" s="226"/>
      <c r="H18" s="220"/>
      <c r="I18" s="221"/>
      <c r="J18" s="210"/>
      <c r="K18" s="209"/>
      <c r="L18" s="175"/>
      <c r="M18" s="210" t="s">
        <v>124</v>
      </c>
      <c r="N18" s="223"/>
      <c r="O18" s="173"/>
    </row>
    <row r="19" spans="1:15" x14ac:dyDescent="0.3">
      <c r="A19" s="171">
        <v>16</v>
      </c>
      <c r="B19" s="173"/>
      <c r="C19" s="174"/>
      <c r="D19" s="172"/>
      <c r="E19" s="173"/>
      <c r="F19" s="214"/>
      <c r="G19" s="226"/>
      <c r="H19" s="220"/>
      <c r="I19" s="221"/>
      <c r="J19" s="210"/>
      <c r="K19" s="209"/>
      <c r="L19" s="175"/>
      <c r="M19" s="224"/>
      <c r="N19" s="223"/>
      <c r="O19" s="235"/>
    </row>
    <row r="20" spans="1:15" ht="12" customHeight="1" x14ac:dyDescent="0.3">
      <c r="A20" s="171">
        <v>17</v>
      </c>
      <c r="B20" s="173"/>
      <c r="C20" s="214"/>
      <c r="D20" s="172"/>
      <c r="E20" s="173"/>
      <c r="F20" s="214"/>
      <c r="G20" s="226"/>
      <c r="H20" s="220"/>
      <c r="I20" s="225"/>
      <c r="J20" s="210" t="s">
        <v>124</v>
      </c>
      <c r="K20" s="209"/>
      <c r="L20" s="214"/>
      <c r="M20" s="224"/>
      <c r="N20" s="223"/>
      <c r="O20" s="235"/>
    </row>
    <row r="21" spans="1:15" x14ac:dyDescent="0.3">
      <c r="A21" s="171">
        <v>18</v>
      </c>
      <c r="B21" s="173"/>
      <c r="C21" s="214"/>
      <c r="D21" s="172"/>
      <c r="E21" s="173"/>
      <c r="F21" s="224"/>
      <c r="G21" s="226"/>
      <c r="H21" s="220"/>
      <c r="I21" s="225"/>
      <c r="J21" s="220"/>
      <c r="K21" s="209"/>
      <c r="L21" s="214"/>
      <c r="M21" s="224"/>
      <c r="N21" s="227"/>
      <c r="O21" s="173"/>
    </row>
    <row r="22" spans="1:15" ht="12" customHeight="1" x14ac:dyDescent="0.3">
      <c r="A22" s="171">
        <v>19</v>
      </c>
      <c r="B22" s="211"/>
      <c r="C22" s="174"/>
      <c r="D22" s="172"/>
      <c r="E22" s="211"/>
      <c r="F22" s="224"/>
      <c r="G22" s="226"/>
      <c r="H22" s="220"/>
      <c r="I22" s="221"/>
      <c r="J22" s="220"/>
      <c r="K22" s="228"/>
      <c r="L22" s="175"/>
      <c r="M22" s="224"/>
      <c r="N22" s="227"/>
      <c r="O22" s="173"/>
    </row>
    <row r="23" spans="1:15" ht="12" customHeight="1" x14ac:dyDescent="0.3">
      <c r="A23" s="171">
        <v>20</v>
      </c>
      <c r="B23" s="211"/>
      <c r="C23" s="174"/>
      <c r="D23" s="172"/>
      <c r="E23" s="211"/>
      <c r="F23" s="224"/>
      <c r="G23" s="228"/>
      <c r="H23" s="211"/>
      <c r="I23" s="221"/>
      <c r="J23" s="220"/>
      <c r="K23" s="228"/>
      <c r="L23" s="175"/>
      <c r="M23" s="224"/>
      <c r="N23" s="223"/>
      <c r="O23" s="173"/>
    </row>
    <row r="24" spans="1:15" ht="12" customHeight="1" x14ac:dyDescent="0.3">
      <c r="A24" s="171">
        <v>21</v>
      </c>
      <c r="B24" s="173"/>
      <c r="C24" s="174"/>
      <c r="D24" s="210"/>
      <c r="E24" s="173"/>
      <c r="F24" s="224"/>
      <c r="G24" s="228"/>
      <c r="H24" s="211"/>
      <c r="I24" s="221"/>
      <c r="J24" s="220"/>
      <c r="K24" s="209"/>
      <c r="L24" s="175"/>
      <c r="M24" s="210"/>
      <c r="N24" s="223"/>
      <c r="O24" s="173"/>
    </row>
    <row r="25" spans="1:15" ht="12" customHeight="1" x14ac:dyDescent="0.3">
      <c r="A25" s="171">
        <v>22</v>
      </c>
      <c r="B25" s="173"/>
      <c r="C25" s="174"/>
      <c r="D25" s="210"/>
      <c r="E25" s="173"/>
      <c r="F25" s="224"/>
      <c r="G25" s="226"/>
      <c r="H25" s="220"/>
      <c r="I25" s="221"/>
      <c r="J25" s="210"/>
      <c r="K25" s="209"/>
      <c r="L25" s="175"/>
      <c r="M25" s="210"/>
      <c r="N25" s="223"/>
      <c r="O25" s="173"/>
    </row>
    <row r="26" spans="1:15" ht="12" customHeight="1" x14ac:dyDescent="0.3">
      <c r="A26" s="171">
        <v>23</v>
      </c>
      <c r="B26" s="173"/>
      <c r="C26" s="174"/>
      <c r="D26" s="172"/>
      <c r="E26" s="173"/>
      <c r="F26" s="214"/>
      <c r="G26" s="226"/>
      <c r="H26" s="220"/>
      <c r="I26" s="221"/>
      <c r="J26" s="210"/>
      <c r="K26" s="209"/>
      <c r="L26" s="175"/>
      <c r="M26" s="224"/>
      <c r="N26" s="223"/>
      <c r="O26" s="235"/>
    </row>
    <row r="27" spans="1:15" x14ac:dyDescent="0.3">
      <c r="A27" s="171">
        <v>24</v>
      </c>
      <c r="B27" s="173"/>
      <c r="C27" s="214"/>
      <c r="D27" s="172"/>
      <c r="E27" s="173"/>
      <c r="F27" s="214"/>
      <c r="G27" s="226"/>
      <c r="H27" s="220"/>
      <c r="I27" s="225"/>
      <c r="J27" s="220"/>
      <c r="K27" s="209"/>
      <c r="L27" s="214"/>
      <c r="M27" s="224"/>
      <c r="N27" s="223"/>
      <c r="O27" s="235"/>
    </row>
    <row r="28" spans="1:15" x14ac:dyDescent="0.3">
      <c r="A28" s="171">
        <v>25</v>
      </c>
      <c r="B28" s="173"/>
      <c r="C28" s="214"/>
      <c r="D28" s="172"/>
      <c r="E28" s="211" t="s">
        <v>124</v>
      </c>
      <c r="F28" s="224"/>
      <c r="G28" s="226"/>
      <c r="H28" s="220"/>
      <c r="I28" s="225"/>
      <c r="J28" s="220"/>
      <c r="K28" s="209"/>
      <c r="L28" s="214"/>
      <c r="M28" s="224"/>
      <c r="N28" s="227"/>
      <c r="O28" s="173"/>
    </row>
    <row r="29" spans="1:15" ht="12" customHeight="1" x14ac:dyDescent="0.3">
      <c r="A29" s="171">
        <v>26</v>
      </c>
      <c r="B29" s="211"/>
      <c r="C29" s="174"/>
      <c r="D29" s="172"/>
      <c r="E29" s="211"/>
      <c r="F29" s="224"/>
      <c r="G29" s="226"/>
      <c r="H29" s="220"/>
      <c r="I29" s="221"/>
      <c r="J29" s="220"/>
      <c r="K29" s="209"/>
      <c r="L29" s="175"/>
      <c r="M29" s="224"/>
      <c r="N29" s="227"/>
      <c r="O29" s="173"/>
    </row>
    <row r="30" spans="1:15" ht="12" customHeight="1" x14ac:dyDescent="0.3">
      <c r="A30" s="171">
        <v>27</v>
      </c>
      <c r="B30" s="211"/>
      <c r="C30" s="174"/>
      <c r="D30" s="172"/>
      <c r="E30" s="211"/>
      <c r="F30" s="224"/>
      <c r="G30" s="228"/>
      <c r="H30" s="211"/>
      <c r="I30" s="221"/>
      <c r="J30" s="220"/>
      <c r="K30" s="228"/>
      <c r="L30" s="175"/>
      <c r="M30" s="224"/>
      <c r="N30" s="223"/>
      <c r="O30" s="173"/>
    </row>
    <row r="31" spans="1:15" ht="12" customHeight="1" x14ac:dyDescent="0.3">
      <c r="A31" s="171">
        <v>28</v>
      </c>
      <c r="B31" s="173"/>
      <c r="C31" s="174"/>
      <c r="D31" s="210"/>
      <c r="E31" s="173"/>
      <c r="F31" s="224"/>
      <c r="G31" s="228"/>
      <c r="H31" s="211"/>
      <c r="I31" s="221"/>
      <c r="J31" s="220"/>
      <c r="K31" s="228"/>
      <c r="L31" s="175"/>
      <c r="M31" s="210"/>
      <c r="N31" s="223"/>
      <c r="O31" s="173"/>
    </row>
    <row r="32" spans="1:15" ht="12" customHeight="1" thickBot="1" x14ac:dyDescent="0.35">
      <c r="A32" s="171">
        <v>29</v>
      </c>
      <c r="B32" s="173"/>
      <c r="C32" s="174"/>
      <c r="D32" s="210"/>
      <c r="E32" s="173"/>
      <c r="F32" s="224"/>
      <c r="G32" s="229"/>
      <c r="H32" s="210" t="s">
        <v>124</v>
      </c>
      <c r="I32" s="221"/>
      <c r="J32" s="210"/>
      <c r="K32" s="209"/>
      <c r="L32" s="175"/>
      <c r="M32" s="210"/>
      <c r="N32" s="223"/>
      <c r="O32" s="173"/>
    </row>
    <row r="33" spans="1:26" ht="12.6" customHeight="1" thickBot="1" x14ac:dyDescent="0.35">
      <c r="A33" s="171">
        <v>30</v>
      </c>
      <c r="B33" s="173"/>
      <c r="C33" s="174"/>
      <c r="D33" s="172"/>
      <c r="E33" s="173"/>
      <c r="F33" s="214"/>
      <c r="G33" s="229"/>
      <c r="H33" s="220"/>
      <c r="I33" s="221"/>
      <c r="J33" s="210"/>
      <c r="K33" s="209"/>
      <c r="L33" s="175"/>
      <c r="M33" s="224"/>
      <c r="N33" s="223"/>
      <c r="O33" s="235"/>
    </row>
    <row r="34" spans="1:26" ht="12.6" customHeight="1" thickBot="1" x14ac:dyDescent="0.35">
      <c r="A34" s="176">
        <v>31</v>
      </c>
      <c r="B34" s="215"/>
      <c r="C34" s="216"/>
      <c r="D34" s="177"/>
      <c r="E34" s="213"/>
      <c r="F34" s="214"/>
      <c r="G34" s="229"/>
      <c r="H34" s="213"/>
      <c r="I34" s="230"/>
      <c r="J34" s="231"/>
      <c r="K34" s="229"/>
      <c r="L34" s="232"/>
      <c r="M34" s="233"/>
      <c r="N34" s="234"/>
      <c r="O34" s="235"/>
      <c r="P34" s="178"/>
      <c r="Q34" s="178"/>
      <c r="R34" s="178"/>
      <c r="S34" s="178"/>
      <c r="T34" s="178"/>
      <c r="U34" s="178"/>
      <c r="V34" s="178"/>
      <c r="W34" s="178"/>
      <c r="X34" s="178"/>
      <c r="Y34" s="178"/>
      <c r="Z34" s="179"/>
    </row>
    <row r="35" spans="1:26" ht="12.6" thickBot="1" x14ac:dyDescent="0.35">
      <c r="A35" s="180" t="s">
        <v>125</v>
      </c>
      <c r="B35" s="181">
        <f>SUM(B4:B33)</f>
        <v>0</v>
      </c>
      <c r="C35" s="181">
        <f t="shared" ref="C35:O35" si="0">SUM(C4:C33)</f>
        <v>0</v>
      </c>
      <c r="D35" s="212">
        <f t="shared" si="0"/>
        <v>0</v>
      </c>
      <c r="E35" s="212">
        <f t="shared" si="0"/>
        <v>0</v>
      </c>
      <c r="F35" s="212">
        <f t="shared" si="0"/>
        <v>0</v>
      </c>
      <c r="G35" s="212">
        <f t="shared" si="0"/>
        <v>0</v>
      </c>
      <c r="H35" s="212">
        <f t="shared" si="0"/>
        <v>0</v>
      </c>
      <c r="I35" s="212">
        <f t="shared" si="0"/>
        <v>0</v>
      </c>
      <c r="J35" s="212">
        <f t="shared" si="0"/>
        <v>0</v>
      </c>
      <c r="K35" s="212">
        <f t="shared" si="0"/>
        <v>0</v>
      </c>
      <c r="L35" s="212">
        <f t="shared" si="0"/>
        <v>0</v>
      </c>
      <c r="M35" s="212">
        <f t="shared" si="0"/>
        <v>0</v>
      </c>
      <c r="N35" s="212">
        <f t="shared" si="0"/>
        <v>0</v>
      </c>
      <c r="O35" s="212">
        <f t="shared" si="0"/>
        <v>0</v>
      </c>
    </row>
    <row r="36" spans="1:26" ht="12.6" thickBot="1" x14ac:dyDescent="0.35">
      <c r="A36" s="182"/>
      <c r="B36" s="183"/>
      <c r="C36" s="184"/>
      <c r="D36" s="185"/>
      <c r="E36" s="185"/>
      <c r="F36" s="185"/>
      <c r="G36" s="185"/>
      <c r="H36" s="185"/>
      <c r="I36" s="185"/>
      <c r="N36" s="185"/>
      <c r="O36" s="185"/>
      <c r="P36" s="185"/>
      <c r="Q36" s="185"/>
      <c r="R36" s="186"/>
      <c r="S36" s="186"/>
      <c r="T36" s="186"/>
      <c r="U36" s="186"/>
      <c r="V36" s="186"/>
      <c r="W36" s="186"/>
      <c r="X36" s="186"/>
      <c r="Y36" s="186"/>
      <c r="Z36" s="186"/>
    </row>
    <row r="37" spans="1:26" ht="16.2" customHeight="1" thickBot="1" x14ac:dyDescent="0.35">
      <c r="A37" s="182" t="s">
        <v>126</v>
      </c>
      <c r="B37" s="274">
        <f>SUM(C38:C42)</f>
        <v>0</v>
      </c>
      <c r="C37" s="275"/>
      <c r="D37" s="187"/>
      <c r="E37" s="276" t="s">
        <v>127</v>
      </c>
      <c r="F37" s="282" t="s">
        <v>139</v>
      </c>
      <c r="G37" s="282"/>
      <c r="H37" s="282"/>
      <c r="I37" s="189" t="s">
        <v>128</v>
      </c>
    </row>
    <row r="38" spans="1:26" ht="24" customHeight="1" x14ac:dyDescent="0.3">
      <c r="A38" s="190" t="s">
        <v>129</v>
      </c>
      <c r="B38" s="191"/>
      <c r="C38" s="192">
        <f>SUM(B35:D35)</f>
        <v>0</v>
      </c>
      <c r="E38" s="276"/>
      <c r="F38" s="283" t="s">
        <v>140</v>
      </c>
      <c r="G38" s="283"/>
      <c r="H38" s="283"/>
      <c r="I38" s="189" t="s">
        <v>128</v>
      </c>
    </row>
    <row r="39" spans="1:26" x14ac:dyDescent="0.3">
      <c r="A39" s="190" t="s">
        <v>132</v>
      </c>
      <c r="B39" s="191"/>
      <c r="C39" s="192">
        <f>SUM(E35:G35)</f>
        <v>0</v>
      </c>
      <c r="E39" s="276"/>
      <c r="F39" s="284" t="s">
        <v>141</v>
      </c>
      <c r="G39" s="284"/>
      <c r="H39" s="284"/>
      <c r="I39" s="189" t="s">
        <v>128</v>
      </c>
    </row>
    <row r="40" spans="1:26" x14ac:dyDescent="0.3">
      <c r="A40" s="190" t="s">
        <v>134</v>
      </c>
      <c r="B40" s="191"/>
      <c r="C40" s="192">
        <f>SUM(H35:J35)</f>
        <v>0</v>
      </c>
      <c r="E40" s="276"/>
      <c r="F40" s="193" t="s">
        <v>130</v>
      </c>
      <c r="G40" s="193"/>
      <c r="H40" s="194"/>
      <c r="I40" s="189" t="s">
        <v>131</v>
      </c>
    </row>
    <row r="41" spans="1:26" x14ac:dyDescent="0.3">
      <c r="A41" s="190" t="s">
        <v>135</v>
      </c>
      <c r="B41" s="191"/>
      <c r="C41" s="192">
        <f>SUM(K35:M35)</f>
        <v>0</v>
      </c>
      <c r="E41" s="276"/>
      <c r="F41" s="195" t="s">
        <v>133</v>
      </c>
      <c r="G41" s="195"/>
      <c r="H41" s="196"/>
    </row>
    <row r="42" spans="1:26" ht="12.6" thickBot="1" x14ac:dyDescent="0.35">
      <c r="A42" s="199" t="s">
        <v>137</v>
      </c>
      <c r="B42" s="200"/>
      <c r="C42" s="201">
        <f>SUM(N35:O35)</f>
        <v>0</v>
      </c>
      <c r="E42" s="276"/>
      <c r="F42" s="197" t="s">
        <v>154</v>
      </c>
      <c r="G42" s="197"/>
      <c r="H42" s="198"/>
      <c r="I42" s="189" t="s">
        <v>128</v>
      </c>
      <c r="J42" s="207"/>
      <c r="K42" s="207"/>
      <c r="L42" s="207"/>
    </row>
    <row r="43" spans="1:26" x14ac:dyDescent="0.3">
      <c r="E43" s="188"/>
      <c r="F43" s="205" t="s">
        <v>136</v>
      </c>
      <c r="G43" s="206"/>
      <c r="H43" s="206"/>
      <c r="I43" s="207" t="s">
        <v>147</v>
      </c>
      <c r="J43" s="207"/>
      <c r="K43" s="207"/>
      <c r="L43" s="207"/>
    </row>
    <row r="45" spans="1:26" ht="15.6" x14ac:dyDescent="0.3">
      <c r="B45" s="277" t="s">
        <v>27</v>
      </c>
      <c r="C45" s="278"/>
      <c r="D45" s="279" t="s">
        <v>6</v>
      </c>
      <c r="E45" s="279"/>
      <c r="F45" s="279"/>
      <c r="H45" s="202" t="s">
        <v>14</v>
      </c>
      <c r="I45" s="280" t="s">
        <v>15</v>
      </c>
      <c r="J45" s="280"/>
      <c r="K45" s="280"/>
      <c r="L45" s="285" t="s">
        <v>138</v>
      </c>
      <c r="M45" s="286"/>
      <c r="N45" s="281" t="s">
        <v>31</v>
      </c>
      <c r="O45" s="281"/>
    </row>
    <row r="47" spans="1:26" ht="15.6" x14ac:dyDescent="0.3">
      <c r="H47" s="203"/>
      <c r="I47" s="204"/>
      <c r="J47" s="166"/>
    </row>
  </sheetData>
  <mergeCells count="16">
    <mergeCell ref="B1:O1"/>
    <mergeCell ref="B37:C37"/>
    <mergeCell ref="E37:E42"/>
    <mergeCell ref="B45:C45"/>
    <mergeCell ref="D45:F45"/>
    <mergeCell ref="I45:K45"/>
    <mergeCell ref="N45:O45"/>
    <mergeCell ref="F37:H37"/>
    <mergeCell ref="F38:H38"/>
    <mergeCell ref="F39:H39"/>
    <mergeCell ref="L45:M45"/>
    <mergeCell ref="B2:C2"/>
    <mergeCell ref="D2:F2"/>
    <mergeCell ref="G2:I2"/>
    <mergeCell ref="J2:L2"/>
    <mergeCell ref="M2:O2"/>
  </mergeCells>
  <printOptions horizontalCentered="1" verticalCentered="1"/>
  <pageMargins left="0.70866141732283472" right="0.70866141732283472" top="0.74803149606299213" bottom="0.74803149606299213" header="0.31496062992125984" footer="0.31496062992125984"/>
  <pageSetup paperSize="9" scale="80" orientation="landscape" verticalDpi="360" r:id="rId1"/>
  <headerFooter>
    <oddHeader>&amp;CTFP "Chargé de développement d'une structure sportive associative" (RNCP38142)
KIT INGENIERIE / CALENDRIER</oddHeader>
    <oddFooter>&amp;LV1.2_100124</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A65BA-BBFD-4891-A3BA-D773DDDED271}">
  <sheetPr codeName="Feuil1">
    <tabColor rgb="FF00B050"/>
  </sheetPr>
  <dimension ref="A2:Y27"/>
  <sheetViews>
    <sheetView zoomScaleNormal="100" zoomScaleSheetLayoutView="84" workbookViewId="0">
      <pane xSplit="2" ySplit="7" topLeftCell="C8" activePane="bottomRight" state="frozenSplit"/>
      <selection pane="topRight" activeCell="H1" sqref="H1"/>
      <selection pane="bottomLeft" activeCell="A21" sqref="A21"/>
      <selection pane="bottomRight" activeCell="A27" sqref="A9:A27"/>
    </sheetView>
  </sheetViews>
  <sheetFormatPr baseColWidth="10" defaultRowHeight="15.6" x14ac:dyDescent="0.3"/>
  <cols>
    <col min="1" max="1" width="25.69921875" customWidth="1"/>
    <col min="2" max="2" width="22.5" customWidth="1"/>
    <col min="3" max="3" width="5" style="50" customWidth="1"/>
    <col min="4" max="4" width="14.69921875" customWidth="1"/>
    <col min="5" max="5" width="24.69921875" customWidth="1"/>
    <col min="6" max="6" width="16.69921875" bestFit="1" customWidth="1"/>
    <col min="7" max="7" width="28.296875" customWidth="1"/>
    <col min="8" max="8" width="14.59765625" customWidth="1"/>
    <col min="10" max="10" width="21.19921875" customWidth="1"/>
    <col min="11" max="11" width="15.5" customWidth="1"/>
    <col min="12" max="12" width="25.09765625" customWidth="1"/>
    <col min="13" max="15" width="8.59765625" customWidth="1"/>
    <col min="16" max="23" width="7.296875" customWidth="1"/>
    <col min="24" max="24" width="24.19921875" bestFit="1" customWidth="1"/>
    <col min="25" max="25" width="29.59765625" customWidth="1"/>
  </cols>
  <sheetData>
    <row r="2" spans="1:25" x14ac:dyDescent="0.3">
      <c r="B2" s="21" t="s">
        <v>27</v>
      </c>
      <c r="C2" t="str">
        <f>'1.Contacts'!B2</f>
        <v>dénomination organisme</v>
      </c>
      <c r="F2" s="31" t="s">
        <v>28</v>
      </c>
      <c r="G2" t="str">
        <f>'1.Contacts'!D2</f>
        <v>Lieu de formation</v>
      </c>
    </row>
    <row r="3" spans="1:25" x14ac:dyDescent="0.3">
      <c r="F3" s="66"/>
      <c r="G3" s="31"/>
    </row>
    <row r="4" spans="1:25" x14ac:dyDescent="0.3">
      <c r="B4" s="21" t="s">
        <v>38</v>
      </c>
      <c r="C4" s="217" t="str">
        <f>'1.Contacts'!B4</f>
        <v>Du XX/XX/XX au XX/XX/XX</v>
      </c>
      <c r="D4" s="217"/>
      <c r="F4" s="22" t="s">
        <v>118</v>
      </c>
    </row>
    <row r="5" spans="1:25" ht="16.2" thickBot="1" x14ac:dyDescent="0.35"/>
    <row r="6" spans="1:25" s="42" customFormat="1" ht="32.25" customHeight="1" x14ac:dyDescent="0.3">
      <c r="A6" s="290" t="s">
        <v>45</v>
      </c>
      <c r="B6" s="292" t="s">
        <v>16</v>
      </c>
      <c r="C6" s="294" t="s">
        <v>17</v>
      </c>
      <c r="D6" s="294" t="s">
        <v>18</v>
      </c>
      <c r="E6" s="292" t="s">
        <v>22</v>
      </c>
      <c r="F6" s="294" t="s">
        <v>25</v>
      </c>
      <c r="G6" s="294" t="s">
        <v>19</v>
      </c>
      <c r="H6" s="294" t="s">
        <v>20</v>
      </c>
      <c r="I6" s="295" t="s">
        <v>26</v>
      </c>
      <c r="J6" s="296" t="s">
        <v>44</v>
      </c>
      <c r="K6" s="296" t="s">
        <v>21</v>
      </c>
      <c r="L6" s="295" t="s">
        <v>171</v>
      </c>
      <c r="M6" s="297" t="s">
        <v>88</v>
      </c>
      <c r="N6" s="298"/>
      <c r="O6" s="298"/>
      <c r="P6" s="299" t="s">
        <v>187</v>
      </c>
      <c r="Q6" s="300"/>
      <c r="R6" s="300"/>
      <c r="S6" s="300"/>
      <c r="T6" s="300"/>
      <c r="U6" s="300"/>
      <c r="V6" s="300"/>
      <c r="W6" s="301"/>
      <c r="X6" s="302" t="s">
        <v>165</v>
      </c>
      <c r="Y6" s="296" t="s">
        <v>92</v>
      </c>
    </row>
    <row r="7" spans="1:25" s="42" customFormat="1" ht="30" customHeight="1" x14ac:dyDescent="0.3">
      <c r="A7" s="291"/>
      <c r="B7" s="293"/>
      <c r="C7" s="293"/>
      <c r="D7" s="293"/>
      <c r="E7" s="293"/>
      <c r="F7" s="293"/>
      <c r="G7" s="293"/>
      <c r="H7" s="293"/>
      <c r="I7" s="293"/>
      <c r="J7" s="293"/>
      <c r="K7" s="293"/>
      <c r="L7" s="293"/>
      <c r="M7" s="218" t="s">
        <v>83</v>
      </c>
      <c r="N7" s="218" t="s">
        <v>87</v>
      </c>
      <c r="O7" s="218" t="s">
        <v>179</v>
      </c>
      <c r="P7" s="149" t="s">
        <v>180</v>
      </c>
      <c r="Q7" s="149" t="s">
        <v>181</v>
      </c>
      <c r="R7" s="149" t="s">
        <v>182</v>
      </c>
      <c r="S7" s="149" t="s">
        <v>183</v>
      </c>
      <c r="T7" s="149" t="s">
        <v>184</v>
      </c>
      <c r="U7" s="149" t="s">
        <v>185</v>
      </c>
      <c r="V7" s="149" t="s">
        <v>186</v>
      </c>
      <c r="W7" s="149" t="s">
        <v>90</v>
      </c>
      <c r="X7" s="303"/>
      <c r="Y7" s="293"/>
    </row>
    <row r="8" spans="1:25" x14ac:dyDescent="0.3">
      <c r="A8" s="73" t="s">
        <v>71</v>
      </c>
      <c r="B8" s="74" t="s">
        <v>91</v>
      </c>
      <c r="C8" s="78" t="s">
        <v>23</v>
      </c>
      <c r="D8" s="75">
        <v>35956</v>
      </c>
      <c r="E8" s="76" t="s">
        <v>70</v>
      </c>
      <c r="F8" s="78">
        <v>92200</v>
      </c>
      <c r="G8" s="129" t="s">
        <v>72</v>
      </c>
      <c r="H8" s="130" t="s">
        <v>73</v>
      </c>
      <c r="I8" s="78">
        <v>4</v>
      </c>
      <c r="J8" s="74" t="s">
        <v>74</v>
      </c>
      <c r="K8" s="78" t="s">
        <v>93</v>
      </c>
      <c r="L8" s="79" t="s">
        <v>172</v>
      </c>
      <c r="M8" s="150" t="s">
        <v>85</v>
      </c>
      <c r="N8" s="150" t="s">
        <v>85</v>
      </c>
      <c r="O8" s="150" t="s">
        <v>85</v>
      </c>
      <c r="P8" s="150" t="s">
        <v>86</v>
      </c>
      <c r="Q8" s="150" t="s">
        <v>85</v>
      </c>
      <c r="R8" s="150" t="s">
        <v>86</v>
      </c>
      <c r="S8" s="150" t="s">
        <v>86</v>
      </c>
      <c r="T8" s="150" t="s">
        <v>86</v>
      </c>
      <c r="U8" s="150" t="s">
        <v>86</v>
      </c>
      <c r="V8" s="150" t="s">
        <v>85</v>
      </c>
      <c r="W8" s="150">
        <v>2</v>
      </c>
      <c r="X8" s="74" t="s">
        <v>167</v>
      </c>
      <c r="Y8" s="74"/>
    </row>
    <row r="9" spans="1:25" x14ac:dyDescent="0.3">
      <c r="A9" s="73"/>
      <c r="B9" s="74"/>
      <c r="C9" s="78"/>
      <c r="D9" s="75"/>
      <c r="E9" s="76"/>
      <c r="F9" s="74"/>
      <c r="G9" s="77"/>
      <c r="H9" s="130"/>
      <c r="I9" s="78"/>
      <c r="J9" s="74"/>
      <c r="K9" s="78"/>
      <c r="L9" s="79"/>
      <c r="M9" s="150"/>
      <c r="N9" s="150"/>
      <c r="O9" s="150"/>
      <c r="P9" s="150"/>
      <c r="Q9" s="150"/>
      <c r="R9" s="150"/>
      <c r="S9" s="150"/>
      <c r="T9" s="150"/>
      <c r="U9" s="150"/>
      <c r="V9" s="150"/>
      <c r="W9" s="150"/>
      <c r="X9" s="74"/>
      <c r="Y9" s="74"/>
    </row>
    <row r="10" spans="1:25" x14ac:dyDescent="0.3">
      <c r="A10" s="73"/>
      <c r="B10" s="74"/>
      <c r="C10" s="78"/>
      <c r="D10" s="75"/>
      <c r="E10" s="76"/>
      <c r="F10" s="74"/>
      <c r="G10" s="77"/>
      <c r="H10" s="130"/>
      <c r="I10" s="78"/>
      <c r="J10" s="74"/>
      <c r="K10" s="78"/>
      <c r="L10" s="79"/>
      <c r="M10" s="150"/>
      <c r="N10" s="150"/>
      <c r="O10" s="150"/>
      <c r="P10" s="150"/>
      <c r="Q10" s="150"/>
      <c r="R10" s="150"/>
      <c r="S10" s="150"/>
      <c r="T10" s="150"/>
      <c r="U10" s="150"/>
      <c r="V10" s="150"/>
      <c r="W10" s="150"/>
      <c r="X10" s="74"/>
      <c r="Y10" s="74"/>
    </row>
    <row r="11" spans="1:25" x14ac:dyDescent="0.3">
      <c r="A11" s="73"/>
      <c r="B11" s="74"/>
      <c r="C11" s="78"/>
      <c r="D11" s="75"/>
      <c r="E11" s="76"/>
      <c r="F11" s="74"/>
      <c r="G11" s="77"/>
      <c r="H11" s="130"/>
      <c r="I11" s="78"/>
      <c r="J11" s="74"/>
      <c r="K11" s="78"/>
      <c r="L11" s="79"/>
      <c r="M11" s="150"/>
      <c r="N11" s="150"/>
      <c r="O11" s="150"/>
      <c r="P11" s="150"/>
      <c r="Q11" s="150"/>
      <c r="R11" s="150"/>
      <c r="S11" s="150"/>
      <c r="T11" s="150"/>
      <c r="U11" s="150"/>
      <c r="V11" s="150"/>
      <c r="W11" s="150"/>
      <c r="X11" s="74"/>
      <c r="Y11" s="74"/>
    </row>
    <row r="12" spans="1:25" x14ac:dyDescent="0.3">
      <c r="A12" s="73"/>
      <c r="B12" s="74"/>
      <c r="C12" s="78"/>
      <c r="D12" s="75"/>
      <c r="E12" s="76"/>
      <c r="F12" s="74"/>
      <c r="G12" s="77"/>
      <c r="H12" s="130"/>
      <c r="I12" s="78"/>
      <c r="J12" s="74"/>
      <c r="K12" s="78"/>
      <c r="L12" s="79"/>
      <c r="M12" s="150"/>
      <c r="N12" s="150"/>
      <c r="O12" s="150"/>
      <c r="P12" s="150"/>
      <c r="Q12" s="150"/>
      <c r="R12" s="150"/>
      <c r="S12" s="150"/>
      <c r="T12" s="150"/>
      <c r="U12" s="150"/>
      <c r="V12" s="150"/>
      <c r="W12" s="150"/>
      <c r="X12" s="74"/>
      <c r="Y12" s="74"/>
    </row>
    <row r="13" spans="1:25" x14ac:dyDescent="0.3">
      <c r="A13" s="73"/>
      <c r="B13" s="74"/>
      <c r="C13" s="78"/>
      <c r="D13" s="75"/>
      <c r="E13" s="76"/>
      <c r="F13" s="74"/>
      <c r="G13" s="77"/>
      <c r="H13" s="130"/>
      <c r="I13" s="78"/>
      <c r="J13" s="74"/>
      <c r="K13" s="78"/>
      <c r="L13" s="79"/>
      <c r="M13" s="150"/>
      <c r="N13" s="150"/>
      <c r="O13" s="150"/>
      <c r="P13" s="150"/>
      <c r="Q13" s="150"/>
      <c r="R13" s="150"/>
      <c r="S13" s="150"/>
      <c r="T13" s="150"/>
      <c r="U13" s="150"/>
      <c r="V13" s="150"/>
      <c r="W13" s="150"/>
      <c r="X13" s="74"/>
      <c r="Y13" s="74"/>
    </row>
    <row r="14" spans="1:25" x14ac:dyDescent="0.3">
      <c r="A14" s="73"/>
      <c r="B14" s="74"/>
      <c r="C14" s="78"/>
      <c r="D14" s="75"/>
      <c r="E14" s="76"/>
      <c r="F14" s="74"/>
      <c r="G14" s="77"/>
      <c r="H14" s="130"/>
      <c r="I14" s="78"/>
      <c r="J14" s="74"/>
      <c r="K14" s="78"/>
      <c r="L14" s="79"/>
      <c r="M14" s="150"/>
      <c r="N14" s="150"/>
      <c r="O14" s="150"/>
      <c r="P14" s="150"/>
      <c r="Q14" s="150"/>
      <c r="R14" s="150"/>
      <c r="S14" s="150"/>
      <c r="T14" s="150"/>
      <c r="U14" s="150"/>
      <c r="V14" s="150"/>
      <c r="W14" s="150"/>
      <c r="X14" s="74"/>
      <c r="Y14" s="74"/>
    </row>
    <row r="15" spans="1:25" x14ac:dyDescent="0.3">
      <c r="A15" s="73"/>
      <c r="B15" s="74"/>
      <c r="C15" s="78"/>
      <c r="D15" s="75"/>
      <c r="E15" s="76"/>
      <c r="F15" s="74"/>
      <c r="G15" s="77"/>
      <c r="H15" s="130"/>
      <c r="I15" s="78"/>
      <c r="J15" s="74"/>
      <c r="K15" s="78"/>
      <c r="L15" s="79"/>
      <c r="M15" s="150"/>
      <c r="N15" s="150"/>
      <c r="O15" s="150"/>
      <c r="P15" s="150"/>
      <c r="Q15" s="150"/>
      <c r="R15" s="150"/>
      <c r="S15" s="150"/>
      <c r="T15" s="150"/>
      <c r="U15" s="150"/>
      <c r="V15" s="150"/>
      <c r="W15" s="150"/>
      <c r="X15" s="74"/>
      <c r="Y15" s="74"/>
    </row>
    <row r="16" spans="1:25" x14ac:dyDescent="0.3">
      <c r="A16" s="73"/>
      <c r="B16" s="74"/>
      <c r="C16" s="78"/>
      <c r="D16" s="75"/>
      <c r="E16" s="76"/>
      <c r="F16" s="74"/>
      <c r="G16" s="77"/>
      <c r="H16" s="130"/>
      <c r="I16" s="78"/>
      <c r="J16" s="74"/>
      <c r="K16" s="78"/>
      <c r="L16" s="79"/>
      <c r="M16" s="150"/>
      <c r="N16" s="150"/>
      <c r="O16" s="150"/>
      <c r="P16" s="150"/>
      <c r="Q16" s="150"/>
      <c r="R16" s="150"/>
      <c r="S16" s="150"/>
      <c r="T16" s="150"/>
      <c r="U16" s="150"/>
      <c r="V16" s="150"/>
      <c r="W16" s="150"/>
      <c r="X16" s="74"/>
      <c r="Y16" s="74"/>
    </row>
    <row r="17" spans="1:25" x14ac:dyDescent="0.3">
      <c r="A17" s="73"/>
      <c r="B17" s="74"/>
      <c r="C17" s="78"/>
      <c r="D17" s="75"/>
      <c r="E17" s="76"/>
      <c r="F17" s="74"/>
      <c r="G17" s="77"/>
      <c r="H17" s="130"/>
      <c r="I17" s="78"/>
      <c r="J17" s="74"/>
      <c r="K17" s="78"/>
      <c r="L17" s="79"/>
      <c r="M17" s="150"/>
      <c r="N17" s="150"/>
      <c r="O17" s="150"/>
      <c r="P17" s="150"/>
      <c r="Q17" s="150"/>
      <c r="R17" s="150"/>
      <c r="S17" s="150"/>
      <c r="T17" s="150"/>
      <c r="U17" s="150"/>
      <c r="V17" s="150"/>
      <c r="W17" s="150"/>
      <c r="X17" s="74"/>
      <c r="Y17" s="74"/>
    </row>
    <row r="18" spans="1:25" x14ac:dyDescent="0.3">
      <c r="A18" s="73"/>
      <c r="B18" s="74"/>
      <c r="C18" s="78"/>
      <c r="D18" s="75"/>
      <c r="E18" s="76"/>
      <c r="F18" s="74"/>
      <c r="G18" s="77"/>
      <c r="H18" s="130"/>
      <c r="I18" s="78"/>
      <c r="J18" s="74"/>
      <c r="K18" s="78"/>
      <c r="L18" s="79"/>
      <c r="M18" s="150"/>
      <c r="N18" s="150"/>
      <c r="O18" s="150"/>
      <c r="P18" s="150"/>
      <c r="Q18" s="150"/>
      <c r="R18" s="150"/>
      <c r="S18" s="150"/>
      <c r="T18" s="150"/>
      <c r="U18" s="150"/>
      <c r="V18" s="150"/>
      <c r="W18" s="150"/>
      <c r="X18" s="74"/>
      <c r="Y18" s="74"/>
    </row>
    <row r="19" spans="1:25" x14ac:dyDescent="0.3">
      <c r="A19" s="73"/>
      <c r="B19" s="74"/>
      <c r="C19" s="78"/>
      <c r="D19" s="75"/>
      <c r="E19" s="76"/>
      <c r="F19" s="74"/>
      <c r="G19" s="77"/>
      <c r="H19" s="130"/>
      <c r="I19" s="78"/>
      <c r="J19" s="74"/>
      <c r="K19" s="78"/>
      <c r="L19" s="79"/>
      <c r="M19" s="150"/>
      <c r="N19" s="150"/>
      <c r="O19" s="150"/>
      <c r="P19" s="150"/>
      <c r="Q19" s="150"/>
      <c r="R19" s="150"/>
      <c r="S19" s="150"/>
      <c r="T19" s="150"/>
      <c r="U19" s="150"/>
      <c r="V19" s="150"/>
      <c r="W19" s="150"/>
      <c r="X19" s="74"/>
      <c r="Y19" s="74"/>
    </row>
    <row r="20" spans="1:25" x14ac:dyDescent="0.3">
      <c r="A20" s="73"/>
      <c r="B20" s="74"/>
      <c r="C20" s="78"/>
      <c r="D20" s="75"/>
      <c r="E20" s="76"/>
      <c r="F20" s="74"/>
      <c r="G20" s="77"/>
      <c r="H20" s="130"/>
      <c r="I20" s="78"/>
      <c r="J20" s="74"/>
      <c r="K20" s="78"/>
      <c r="L20" s="79"/>
      <c r="M20" s="150"/>
      <c r="N20" s="150"/>
      <c r="O20" s="150"/>
      <c r="P20" s="150"/>
      <c r="Q20" s="150"/>
      <c r="R20" s="150"/>
      <c r="S20" s="150"/>
      <c r="T20" s="150"/>
      <c r="U20" s="150"/>
      <c r="V20" s="150"/>
      <c r="W20" s="150"/>
      <c r="X20" s="74"/>
      <c r="Y20" s="74"/>
    </row>
    <row r="21" spans="1:25" x14ac:dyDescent="0.3">
      <c r="A21" s="73"/>
      <c r="B21" s="74"/>
      <c r="C21" s="78"/>
      <c r="D21" s="75"/>
      <c r="E21" s="76"/>
      <c r="F21" s="74"/>
      <c r="G21" s="77"/>
      <c r="H21" s="130"/>
      <c r="I21" s="78"/>
      <c r="J21" s="74"/>
      <c r="K21" s="78"/>
      <c r="L21" s="79"/>
      <c r="M21" s="150"/>
      <c r="N21" s="150"/>
      <c r="O21" s="150"/>
      <c r="P21" s="150"/>
      <c r="Q21" s="150"/>
      <c r="R21" s="150"/>
      <c r="S21" s="150"/>
      <c r="T21" s="150"/>
      <c r="U21" s="150"/>
      <c r="V21" s="150"/>
      <c r="W21" s="150"/>
      <c r="X21" s="74"/>
      <c r="Y21" s="74"/>
    </row>
    <row r="22" spans="1:25" x14ac:dyDescent="0.3">
      <c r="A22" s="73"/>
      <c r="B22" s="74"/>
      <c r="C22" s="78"/>
      <c r="D22" s="75"/>
      <c r="E22" s="76"/>
      <c r="F22" s="74"/>
      <c r="G22" s="77"/>
      <c r="H22" s="130"/>
      <c r="I22" s="78"/>
      <c r="J22" s="74"/>
      <c r="K22" s="78"/>
      <c r="L22" s="79"/>
      <c r="M22" s="150"/>
      <c r="N22" s="150"/>
      <c r="O22" s="150"/>
      <c r="P22" s="150"/>
      <c r="Q22" s="150"/>
      <c r="R22" s="150"/>
      <c r="S22" s="150"/>
      <c r="T22" s="150"/>
      <c r="U22" s="150"/>
      <c r="V22" s="150"/>
      <c r="W22" s="150"/>
      <c r="X22" s="74"/>
      <c r="Y22" s="74"/>
    </row>
    <row r="23" spans="1:25" x14ac:dyDescent="0.3">
      <c r="A23" s="73"/>
      <c r="B23" s="74"/>
      <c r="C23" s="78"/>
      <c r="D23" s="75"/>
      <c r="E23" s="76"/>
      <c r="F23" s="74"/>
      <c r="G23" s="77"/>
      <c r="H23" s="130"/>
      <c r="I23" s="78"/>
      <c r="J23" s="74"/>
      <c r="K23" s="78"/>
      <c r="L23" s="79"/>
      <c r="M23" s="150"/>
      <c r="N23" s="150"/>
      <c r="O23" s="150"/>
      <c r="P23" s="150"/>
      <c r="Q23" s="150"/>
      <c r="R23" s="150"/>
      <c r="S23" s="150"/>
      <c r="T23" s="150"/>
      <c r="U23" s="150"/>
      <c r="V23" s="150"/>
      <c r="W23" s="150"/>
      <c r="X23" s="74"/>
      <c r="Y23" s="74"/>
    </row>
    <row r="24" spans="1:25" x14ac:dyDescent="0.3">
      <c r="A24" s="73"/>
      <c r="B24" s="74"/>
      <c r="C24" s="78"/>
      <c r="D24" s="75"/>
      <c r="E24" s="76"/>
      <c r="F24" s="74"/>
      <c r="G24" s="77"/>
      <c r="H24" s="130"/>
      <c r="I24" s="78"/>
      <c r="J24" s="74"/>
      <c r="K24" s="78"/>
      <c r="L24" s="79"/>
      <c r="M24" s="150"/>
      <c r="N24" s="150"/>
      <c r="O24" s="150"/>
      <c r="P24" s="150"/>
      <c r="Q24" s="150"/>
      <c r="R24" s="150"/>
      <c r="S24" s="150"/>
      <c r="T24" s="150"/>
      <c r="U24" s="150"/>
      <c r="V24" s="150"/>
      <c r="W24" s="150"/>
      <c r="X24" s="74"/>
      <c r="Y24" s="74"/>
    </row>
    <row r="25" spans="1:25" x14ac:dyDescent="0.3">
      <c r="A25" s="73"/>
      <c r="B25" s="74"/>
      <c r="C25" s="78"/>
      <c r="D25" s="75"/>
      <c r="E25" s="76"/>
      <c r="F25" s="74"/>
      <c r="G25" s="77"/>
      <c r="H25" s="130"/>
      <c r="I25" s="78"/>
      <c r="J25" s="74"/>
      <c r="K25" s="78"/>
      <c r="L25" s="79"/>
      <c r="M25" s="150"/>
      <c r="N25" s="150"/>
      <c r="O25" s="150"/>
      <c r="P25" s="150"/>
      <c r="Q25" s="150"/>
      <c r="R25" s="150"/>
      <c r="S25" s="150"/>
      <c r="T25" s="150"/>
      <c r="U25" s="150"/>
      <c r="V25" s="150"/>
      <c r="W25" s="150"/>
      <c r="X25" s="74"/>
      <c r="Y25" s="74"/>
    </row>
    <row r="26" spans="1:25" x14ac:dyDescent="0.3">
      <c r="A26" s="73"/>
      <c r="B26" s="74"/>
      <c r="C26" s="78"/>
      <c r="D26" s="75"/>
      <c r="E26" s="76"/>
      <c r="F26" s="74"/>
      <c r="G26" s="77"/>
      <c r="H26" s="130"/>
      <c r="I26" s="78"/>
      <c r="J26" s="74"/>
      <c r="K26" s="78"/>
      <c r="L26" s="79"/>
      <c r="M26" s="150"/>
      <c r="N26" s="150"/>
      <c r="O26" s="150"/>
      <c r="P26" s="150"/>
      <c r="Q26" s="150"/>
      <c r="R26" s="150"/>
      <c r="S26" s="150"/>
      <c r="T26" s="150"/>
      <c r="U26" s="150"/>
      <c r="V26" s="150"/>
      <c r="W26" s="150"/>
      <c r="X26" s="74"/>
      <c r="Y26" s="74"/>
    </row>
    <row r="27" spans="1:25" x14ac:dyDescent="0.3">
      <c r="A27" s="73"/>
      <c r="B27" s="74"/>
      <c r="C27" s="78"/>
      <c r="D27" s="75"/>
      <c r="E27" s="76"/>
      <c r="F27" s="74"/>
      <c r="G27" s="77"/>
      <c r="H27" s="130"/>
      <c r="I27" s="78"/>
      <c r="J27" s="74"/>
      <c r="K27" s="78"/>
      <c r="L27" s="79"/>
      <c r="M27" s="150"/>
      <c r="N27" s="150"/>
      <c r="O27" s="150"/>
      <c r="P27" s="150"/>
      <c r="Q27" s="150"/>
      <c r="R27" s="150"/>
      <c r="S27" s="150"/>
      <c r="T27" s="150"/>
      <c r="U27" s="150"/>
      <c r="V27" s="150"/>
      <c r="W27" s="150"/>
      <c r="X27" s="74"/>
      <c r="Y27" s="74"/>
    </row>
  </sheetData>
  <sheetProtection formatCells="0" formatColumns="0" formatRows="0"/>
  <mergeCells count="16">
    <mergeCell ref="K6:K7"/>
    <mergeCell ref="L6:L7"/>
    <mergeCell ref="Y6:Y7"/>
    <mergeCell ref="M6:O6"/>
    <mergeCell ref="P6:W6"/>
    <mergeCell ref="X6:X7"/>
    <mergeCell ref="F6:F7"/>
    <mergeCell ref="G6:G7"/>
    <mergeCell ref="H6:H7"/>
    <mergeCell ref="I6:I7"/>
    <mergeCell ref="J6:J7"/>
    <mergeCell ref="A6:A7"/>
    <mergeCell ref="B6:B7"/>
    <mergeCell ref="C6:C7"/>
    <mergeCell ref="D6:D7"/>
    <mergeCell ref="E6:E7"/>
  </mergeCells>
  <phoneticPr fontId="21" type="noConversion"/>
  <conditionalFormatting sqref="C8:D27 J8:K27">
    <cfRule type="containsText" priority="5" operator="containsText" text="OUI;NON">
      <formula>NOT(ISERROR(SEARCH("OUI;NON",C8)))</formula>
    </cfRule>
  </conditionalFormatting>
  <dataValidations count="1">
    <dataValidation type="list" allowBlank="1" showInputMessage="1" showErrorMessage="1" sqref="C8:C27" xr:uid="{780B237C-AE55-4BF3-ADDF-1ECD92B0E8DA}">
      <formula1>"F,M"</formula1>
    </dataValidation>
  </dataValidations>
  <hyperlinks>
    <hyperlink ref="G8" r:id="rId1" xr:uid="{0EF12F2E-E98B-4651-A030-47A30E22A86C}"/>
  </hyperlinks>
  <printOptions horizontalCentered="1" verticalCentered="1"/>
  <pageMargins left="0.70866141732283472" right="0.70866141732283472" top="0.74803149606299213" bottom="0.74803149606299213" header="0.31496062992125984" footer="0.31496062992125984"/>
  <pageSetup paperSize="9" scale="77" orientation="landscape" r:id="rId2"/>
  <headerFooter>
    <oddHeader>&amp;Ctructure sportive associative" (RNCP38142)
KIT INGENIERIE / CANDIDATS</oddHeader>
    <oddFooter>&amp;LV1.2_100124</oddFooter>
  </headerFooter>
  <colBreaks count="2" manualBreakCount="2">
    <brk id="8" max="29" man="1"/>
    <brk id="15" max="30" man="1"/>
  </colBreaks>
  <drawing r:id="rId3"/>
  <legacyDrawing r:id="rId4"/>
  <extLst>
    <ext xmlns:x14="http://schemas.microsoft.com/office/spreadsheetml/2009/9/main" uri="{78C0D931-6437-407d-A8EE-F0AAD7539E65}">
      <x14:conditionalFormattings>
        <x14:conditionalFormatting xmlns:xm="http://schemas.microsoft.com/office/excel/2006/main">
          <x14:cfRule type="containsText" priority="1" operator="containsText" id="{0A33E2E8-F80E-44EF-BC88-ADED86F769ED}">
            <xm:f>NOT(ISERROR(SEARCH('Listes déroulantes'!$G$3,M8)))</xm:f>
            <xm:f>'Listes déroulantes'!$G$3</xm:f>
            <x14:dxf>
              <fill>
                <patternFill>
                  <bgColor rgb="FFFF0000"/>
                </patternFill>
              </fill>
            </x14:dxf>
          </x14:cfRule>
          <x14:cfRule type="containsText" priority="2" operator="containsText" id="{5284EE1E-69AE-4F27-875E-23AEADAC7834}">
            <xm:f>NOT(ISERROR(SEARCH('Listes déroulantes'!$G$2,M8)))</xm:f>
            <xm:f>'Listes déroulantes'!$G$2</xm:f>
            <x14:dxf>
              <fill>
                <patternFill>
                  <bgColor rgb="FF92D050"/>
                </patternFill>
              </fill>
            </x14:dxf>
          </x14:cfRule>
          <xm:sqref>M8:O27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5902D7AC-FB37-4B1B-83A6-60B7B4D2BFA6}">
          <x14:formula1>
            <xm:f>'Listes déroulantes'!$C$2:$C$7</xm:f>
          </x14:formula1>
          <xm:sqref>I8:I27</xm:sqref>
        </x14:dataValidation>
        <x14:dataValidation type="list" allowBlank="1" showInputMessage="1" showErrorMessage="1" xr:uid="{58F8B85C-6FEC-4568-B034-797EA5763A13}">
          <x14:formula1>
            <xm:f>'Listes déroulantes'!$D$2:$D$5</xm:f>
          </x14:formula1>
          <xm:sqref>X8:X27</xm:sqref>
        </x14:dataValidation>
        <x14:dataValidation type="list" allowBlank="1" showInputMessage="1" showErrorMessage="1" xr:uid="{939E01D2-DBE5-4B85-873A-9A49D6A4744B}">
          <x14:formula1>
            <xm:f>'Listes déroulantes'!$E$2:$E$6</xm:f>
          </x14:formula1>
          <xm:sqref>L8:L27</xm:sqref>
        </x14:dataValidation>
        <x14:dataValidation type="list" allowBlank="1" showInputMessage="1" showErrorMessage="1" xr:uid="{2D5D4A6C-5D6A-40C1-8077-A0B39545678D}">
          <x14:formula1>
            <xm:f>'Listes déroulantes'!$G$2:$G$3</xm:f>
          </x14:formula1>
          <xm:sqref>M8:V27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6A6BE-A96A-4D04-BD1A-55B6686E9AEF}">
  <sheetPr>
    <tabColor rgb="FFFFC000"/>
    <pageSetUpPr fitToPage="1"/>
  </sheetPr>
  <dimension ref="A1:I49"/>
  <sheetViews>
    <sheetView zoomScale="75" zoomScaleNormal="75" zoomScaleSheetLayoutView="80" workbookViewId="0">
      <pane ySplit="1" topLeftCell="A2" activePane="bottomLeft" state="frozenSplit"/>
      <selection activeCell="G25" sqref="G25"/>
      <selection pane="bottomLeft" activeCell="B1" sqref="B1:I1"/>
    </sheetView>
  </sheetViews>
  <sheetFormatPr baseColWidth="10" defaultColWidth="8" defaultRowHeight="14.4" x14ac:dyDescent="0.3"/>
  <cols>
    <col min="1" max="1" width="5.69921875" style="81" customWidth="1"/>
    <col min="2" max="2" width="30" style="81" customWidth="1"/>
    <col min="3" max="3" width="26.09765625" style="81" customWidth="1"/>
    <col min="4" max="4" width="27.3984375" style="81" customWidth="1"/>
    <col min="5" max="5" width="25.69921875" style="81" customWidth="1"/>
    <col min="6" max="6" width="2" style="81" customWidth="1"/>
    <col min="7" max="7" width="48.5" style="81" customWidth="1"/>
    <col min="8" max="8" width="44.3984375" style="81" customWidth="1"/>
    <col min="9" max="9" width="16" style="80" customWidth="1"/>
    <col min="10" max="16384" width="8" style="81"/>
  </cols>
  <sheetData>
    <row r="1" spans="1:9" ht="101.25" customHeight="1" thickBot="1" x14ac:dyDescent="0.35">
      <c r="A1" s="304"/>
      <c r="B1" s="305" t="s">
        <v>152</v>
      </c>
      <c r="C1" s="306"/>
      <c r="D1" s="306"/>
      <c r="E1" s="306"/>
      <c r="F1" s="306"/>
      <c r="G1" s="306"/>
      <c r="H1" s="306"/>
      <c r="I1" s="307"/>
    </row>
    <row r="2" spans="1:9" ht="38.25" customHeight="1" thickTop="1" x14ac:dyDescent="0.3">
      <c r="A2" s="304"/>
      <c r="B2" s="308" t="s">
        <v>46</v>
      </c>
      <c r="C2" s="309"/>
      <c r="D2" s="309"/>
      <c r="E2" s="310"/>
      <c r="F2" s="314" t="s">
        <v>47</v>
      </c>
      <c r="G2" s="315"/>
      <c r="H2" s="315"/>
      <c r="I2" s="316"/>
    </row>
    <row r="3" spans="1:9" ht="15.75" customHeight="1" thickBot="1" x14ac:dyDescent="0.35">
      <c r="A3" s="304"/>
      <c r="B3" s="311"/>
      <c r="C3" s="312"/>
      <c r="D3" s="312"/>
      <c r="E3" s="313"/>
      <c r="F3" s="317"/>
      <c r="G3" s="318"/>
      <c r="H3" s="318"/>
      <c r="I3" s="319"/>
    </row>
    <row r="4" spans="1:9" ht="37.5" customHeight="1" thickBot="1" x14ac:dyDescent="0.35">
      <c r="A4" s="304"/>
      <c r="B4" s="320" t="s">
        <v>48</v>
      </c>
      <c r="C4" s="321"/>
      <c r="D4" s="322" t="str">
        <f>'1.Contacts'!B2</f>
        <v>dénomination organisme</v>
      </c>
      <c r="E4" s="323"/>
      <c r="F4" s="324" t="s">
        <v>48</v>
      </c>
      <c r="G4" s="325"/>
      <c r="H4" s="326" t="str">
        <f>'1.Contacts'!B2</f>
        <v>dénomination organisme</v>
      </c>
      <c r="I4" s="327"/>
    </row>
    <row r="5" spans="1:9" ht="41.25" customHeight="1" x14ac:dyDescent="0.3">
      <c r="A5" s="304"/>
      <c r="B5" s="328" t="s">
        <v>78</v>
      </c>
      <c r="C5" s="329"/>
      <c r="D5" s="330" t="s">
        <v>77</v>
      </c>
      <c r="E5" s="331"/>
      <c r="F5" s="332" t="s">
        <v>78</v>
      </c>
      <c r="G5" s="333"/>
      <c r="H5" s="334" t="s">
        <v>77</v>
      </c>
      <c r="I5" s="335"/>
    </row>
    <row r="6" spans="1:9" ht="33.75" customHeight="1" x14ac:dyDescent="0.3">
      <c r="A6" s="304"/>
      <c r="B6" s="336" t="s">
        <v>75</v>
      </c>
      <c r="C6" s="337"/>
      <c r="D6" s="338"/>
      <c r="E6" s="339"/>
      <c r="F6" s="340" t="s">
        <v>75</v>
      </c>
      <c r="G6" s="341"/>
      <c r="H6" s="341"/>
      <c r="I6" s="342"/>
    </row>
    <row r="7" spans="1:9" ht="35.25" customHeight="1" thickBot="1" x14ac:dyDescent="0.35">
      <c r="A7" s="304"/>
      <c r="B7" s="343" t="s">
        <v>76</v>
      </c>
      <c r="C7" s="344"/>
      <c r="D7" s="345"/>
      <c r="E7" s="346"/>
      <c r="F7" s="347" t="s">
        <v>76</v>
      </c>
      <c r="G7" s="348"/>
      <c r="H7" s="348"/>
      <c r="I7" s="349"/>
    </row>
    <row r="8" spans="1:9" ht="38.25" customHeight="1" thickBot="1" x14ac:dyDescent="0.35">
      <c r="A8" s="304"/>
      <c r="B8" s="350" t="s">
        <v>49</v>
      </c>
      <c r="C8" s="351"/>
      <c r="D8" s="351"/>
      <c r="E8" s="352"/>
      <c r="F8" s="324" t="s">
        <v>49</v>
      </c>
      <c r="G8" s="353"/>
      <c r="H8" s="353"/>
      <c r="I8" s="327"/>
    </row>
    <row r="9" spans="1:9" ht="38.25" customHeight="1" x14ac:dyDescent="0.3">
      <c r="A9" s="304"/>
      <c r="B9" s="354" t="s">
        <v>50</v>
      </c>
      <c r="C9" s="355"/>
      <c r="D9" s="355"/>
      <c r="E9" s="356"/>
      <c r="F9" s="357" t="s">
        <v>50</v>
      </c>
      <c r="G9" s="358"/>
      <c r="H9" s="358"/>
      <c r="I9" s="359"/>
    </row>
    <row r="10" spans="1:9" ht="38.25" customHeight="1" thickBot="1" x14ac:dyDescent="0.35">
      <c r="A10" s="304"/>
      <c r="B10" s="360" t="s">
        <v>51</v>
      </c>
      <c r="C10" s="361"/>
      <c r="D10" s="361"/>
      <c r="E10" s="362"/>
      <c r="F10" s="363" t="s">
        <v>51</v>
      </c>
      <c r="G10" s="364"/>
      <c r="H10" s="364"/>
      <c r="I10" s="365"/>
    </row>
    <row r="11" spans="1:9" ht="38.25" customHeight="1" thickBot="1" x14ac:dyDescent="0.35">
      <c r="A11" s="304"/>
      <c r="B11" s="366" t="s">
        <v>52</v>
      </c>
      <c r="C11" s="367"/>
      <c r="D11" s="367"/>
      <c r="E11" s="368"/>
      <c r="F11" s="369" t="s">
        <v>52</v>
      </c>
      <c r="G11" s="370"/>
      <c r="H11" s="370"/>
      <c r="I11" s="371"/>
    </row>
    <row r="12" spans="1:9" ht="38.25" customHeight="1" x14ac:dyDescent="0.3">
      <c r="A12" s="304"/>
      <c r="B12" s="372"/>
      <c r="C12" s="373"/>
      <c r="D12" s="373"/>
      <c r="E12" s="374"/>
      <c r="F12" s="372"/>
      <c r="G12" s="373"/>
      <c r="H12" s="373"/>
      <c r="I12" s="381"/>
    </row>
    <row r="13" spans="1:9" ht="38.25" customHeight="1" x14ac:dyDescent="0.3">
      <c r="A13" s="304"/>
      <c r="B13" s="375"/>
      <c r="C13" s="376"/>
      <c r="D13" s="376"/>
      <c r="E13" s="377"/>
      <c r="F13" s="375"/>
      <c r="G13" s="376"/>
      <c r="H13" s="376"/>
      <c r="I13" s="382"/>
    </row>
    <row r="14" spans="1:9" ht="38.25" customHeight="1" x14ac:dyDescent="0.3">
      <c r="A14" s="304"/>
      <c r="B14" s="375"/>
      <c r="C14" s="376"/>
      <c r="D14" s="376"/>
      <c r="E14" s="377"/>
      <c r="F14" s="375"/>
      <c r="G14" s="376"/>
      <c r="H14" s="376"/>
      <c r="I14" s="382"/>
    </row>
    <row r="15" spans="1:9" ht="38.25" customHeight="1" thickBot="1" x14ac:dyDescent="0.35">
      <c r="A15" s="304"/>
      <c r="B15" s="378"/>
      <c r="C15" s="379"/>
      <c r="D15" s="379"/>
      <c r="E15" s="380"/>
      <c r="F15" s="378"/>
      <c r="G15" s="379"/>
      <c r="H15" s="379"/>
      <c r="I15" s="383"/>
    </row>
    <row r="16" spans="1:9" ht="51.75" customHeight="1" thickBot="1" x14ac:dyDescent="0.35">
      <c r="A16" s="304"/>
      <c r="B16" s="384" t="s">
        <v>107</v>
      </c>
      <c r="C16" s="385"/>
      <c r="D16" s="385" t="s">
        <v>108</v>
      </c>
      <c r="E16" s="386"/>
      <c r="F16" s="384" t="s">
        <v>107</v>
      </c>
      <c r="G16" s="385"/>
      <c r="H16" s="385" t="s">
        <v>108</v>
      </c>
      <c r="I16" s="386"/>
    </row>
    <row r="17" spans="1:9" ht="38.25" customHeight="1" x14ac:dyDescent="0.3">
      <c r="A17" s="304"/>
      <c r="B17" s="387" t="s">
        <v>53</v>
      </c>
      <c r="C17" s="388"/>
      <c r="D17" s="388" t="s">
        <v>53</v>
      </c>
      <c r="E17" s="389"/>
      <c r="F17" s="387" t="s">
        <v>53</v>
      </c>
      <c r="G17" s="388"/>
      <c r="H17" s="388" t="s">
        <v>53</v>
      </c>
      <c r="I17" s="389"/>
    </row>
    <row r="18" spans="1:9" ht="38.25" customHeight="1" x14ac:dyDescent="0.3">
      <c r="A18" s="304"/>
      <c r="B18" s="390" t="s">
        <v>54</v>
      </c>
      <c r="C18" s="391"/>
      <c r="D18" s="391" t="s">
        <v>54</v>
      </c>
      <c r="E18" s="392"/>
      <c r="F18" s="390" t="s">
        <v>54</v>
      </c>
      <c r="G18" s="391"/>
      <c r="H18" s="391" t="s">
        <v>54</v>
      </c>
      <c r="I18" s="392"/>
    </row>
    <row r="19" spans="1:9" ht="38.25" customHeight="1" x14ac:dyDescent="0.3">
      <c r="A19" s="304"/>
      <c r="B19" s="390" t="s">
        <v>55</v>
      </c>
      <c r="C19" s="391"/>
      <c r="D19" s="391" t="s">
        <v>55</v>
      </c>
      <c r="E19" s="392"/>
      <c r="F19" s="390" t="s">
        <v>55</v>
      </c>
      <c r="G19" s="391"/>
      <c r="H19" s="391" t="s">
        <v>55</v>
      </c>
      <c r="I19" s="392"/>
    </row>
    <row r="20" spans="1:9" ht="38.25" customHeight="1" thickBot="1" x14ac:dyDescent="0.35">
      <c r="A20" s="304"/>
      <c r="B20" s="403" t="s">
        <v>56</v>
      </c>
      <c r="C20" s="404"/>
      <c r="D20" s="404" t="s">
        <v>56</v>
      </c>
      <c r="E20" s="405"/>
      <c r="F20" s="403" t="s">
        <v>56</v>
      </c>
      <c r="G20" s="404"/>
      <c r="H20" s="404" t="s">
        <v>56</v>
      </c>
      <c r="I20" s="405"/>
    </row>
    <row r="21" spans="1:9" ht="9" customHeight="1" thickBot="1" x14ac:dyDescent="0.35">
      <c r="A21" s="304"/>
      <c r="B21" s="393"/>
      <c r="C21" s="393"/>
      <c r="D21" s="393"/>
      <c r="E21" s="393"/>
      <c r="F21" s="393"/>
      <c r="G21" s="393"/>
      <c r="H21" s="393"/>
      <c r="I21" s="393"/>
    </row>
    <row r="22" spans="1:9" ht="38.25" customHeight="1" thickBot="1" x14ac:dyDescent="0.35">
      <c r="A22" s="304"/>
      <c r="B22" s="394" t="s">
        <v>57</v>
      </c>
      <c r="C22" s="395"/>
      <c r="D22" s="395"/>
      <c r="E22" s="395"/>
      <c r="F22" s="395"/>
      <c r="G22" s="395"/>
      <c r="H22" s="395"/>
      <c r="I22" s="396"/>
    </row>
    <row r="23" spans="1:9" ht="48.75" customHeight="1" thickBot="1" x14ac:dyDescent="0.35">
      <c r="A23" s="304"/>
      <c r="B23" s="397" t="s">
        <v>58</v>
      </c>
      <c r="C23" s="398"/>
      <c r="D23" s="398"/>
      <c r="E23" s="398"/>
      <c r="F23" s="398"/>
      <c r="G23" s="398"/>
      <c r="H23" s="398"/>
      <c r="I23" s="399"/>
    </row>
    <row r="24" spans="1:9" s="88" customFormat="1" ht="39.75" customHeight="1" thickBot="1" x14ac:dyDescent="0.35">
      <c r="A24" s="304"/>
      <c r="B24" s="82" t="s">
        <v>59</v>
      </c>
      <c r="C24" s="83" t="s">
        <v>60</v>
      </c>
      <c r="D24" s="83" t="s">
        <v>61</v>
      </c>
      <c r="E24" s="84" t="s">
        <v>22</v>
      </c>
      <c r="F24" s="400"/>
      <c r="G24" s="152" t="s">
        <v>155</v>
      </c>
      <c r="H24" s="86" t="s">
        <v>156</v>
      </c>
      <c r="I24" s="87" t="s">
        <v>63</v>
      </c>
    </row>
    <row r="25" spans="1:9" ht="21" customHeight="1" thickTop="1" thickBot="1" x14ac:dyDescent="0.35">
      <c r="A25" s="89">
        <v>1</v>
      </c>
      <c r="B25" s="120" t="str">
        <f>'3. Candidats'!A8</f>
        <v>Ex : DUPONT</v>
      </c>
      <c r="C25" s="120" t="str">
        <f>'3. Candidats'!B8</f>
        <v>Antoine</v>
      </c>
      <c r="D25" s="121">
        <f>'3. Candidats'!D8</f>
        <v>35956</v>
      </c>
      <c r="E25" s="92" t="str">
        <f>'3. Candidats'!E8</f>
        <v>SURESNES</v>
      </c>
      <c r="F25" s="401"/>
      <c r="G25" s="153"/>
      <c r="H25" s="153"/>
      <c r="I25" s="131"/>
    </row>
    <row r="26" spans="1:9" ht="21" customHeight="1" thickBot="1" x14ac:dyDescent="0.35">
      <c r="A26" s="93">
        <v>2</v>
      </c>
      <c r="B26" s="90">
        <f>'3. Candidats'!A9</f>
        <v>0</v>
      </c>
      <c r="C26" s="90">
        <f>'3. Candidats'!B9</f>
        <v>0</v>
      </c>
      <c r="D26" s="91">
        <f>'3. Candidats'!D9</f>
        <v>0</v>
      </c>
      <c r="E26" s="94">
        <f>'3. Candidats'!E9</f>
        <v>0</v>
      </c>
      <c r="F26" s="401"/>
      <c r="G26" s="154"/>
      <c r="H26" s="154"/>
      <c r="I26" s="131"/>
    </row>
    <row r="27" spans="1:9" ht="21" customHeight="1" thickBot="1" x14ac:dyDescent="0.35">
      <c r="A27" s="93">
        <v>3</v>
      </c>
      <c r="B27" s="90">
        <f>'3. Candidats'!A10</f>
        <v>0</v>
      </c>
      <c r="C27" s="90">
        <f>'3. Candidats'!B10</f>
        <v>0</v>
      </c>
      <c r="D27" s="91">
        <f>'3. Candidats'!D10</f>
        <v>0</v>
      </c>
      <c r="E27" s="94">
        <f>'3. Candidats'!E10</f>
        <v>0</v>
      </c>
      <c r="F27" s="401"/>
      <c r="G27" s="154"/>
      <c r="H27" s="154"/>
      <c r="I27" s="131"/>
    </row>
    <row r="28" spans="1:9" ht="21" customHeight="1" thickBot="1" x14ac:dyDescent="0.35">
      <c r="A28" s="93">
        <v>4</v>
      </c>
      <c r="B28" s="90">
        <f>'3. Candidats'!A11</f>
        <v>0</v>
      </c>
      <c r="C28" s="90">
        <f>'3. Candidats'!B11</f>
        <v>0</v>
      </c>
      <c r="D28" s="91">
        <f>'3. Candidats'!D11</f>
        <v>0</v>
      </c>
      <c r="E28" s="94">
        <f>'3. Candidats'!E11</f>
        <v>0</v>
      </c>
      <c r="F28" s="401"/>
      <c r="G28" s="154"/>
      <c r="H28" s="154"/>
      <c r="I28" s="131"/>
    </row>
    <row r="29" spans="1:9" ht="21" customHeight="1" thickBot="1" x14ac:dyDescent="0.35">
      <c r="A29" s="93">
        <v>5</v>
      </c>
      <c r="B29" s="90">
        <f>'3. Candidats'!A12</f>
        <v>0</v>
      </c>
      <c r="C29" s="90">
        <f>'3. Candidats'!B12</f>
        <v>0</v>
      </c>
      <c r="D29" s="91">
        <f>'3. Candidats'!D12</f>
        <v>0</v>
      </c>
      <c r="E29" s="94">
        <f>'3. Candidats'!E12</f>
        <v>0</v>
      </c>
      <c r="F29" s="401"/>
      <c r="G29" s="154"/>
      <c r="H29" s="154"/>
      <c r="I29" s="131"/>
    </row>
    <row r="30" spans="1:9" ht="21" customHeight="1" thickBot="1" x14ac:dyDescent="0.35">
      <c r="A30" s="93">
        <v>6</v>
      </c>
      <c r="B30" s="90">
        <f>'3. Candidats'!A13</f>
        <v>0</v>
      </c>
      <c r="C30" s="90">
        <f>'3. Candidats'!B13</f>
        <v>0</v>
      </c>
      <c r="D30" s="91">
        <f>'3. Candidats'!D13</f>
        <v>0</v>
      </c>
      <c r="E30" s="94">
        <f>'3. Candidats'!E13</f>
        <v>0</v>
      </c>
      <c r="F30" s="401"/>
      <c r="G30" s="154"/>
      <c r="H30" s="154"/>
      <c r="I30" s="131"/>
    </row>
    <row r="31" spans="1:9" ht="21" customHeight="1" thickBot="1" x14ac:dyDescent="0.35">
      <c r="A31" s="93">
        <v>7</v>
      </c>
      <c r="B31" s="90">
        <f>'3. Candidats'!A14</f>
        <v>0</v>
      </c>
      <c r="C31" s="90">
        <f>'3. Candidats'!B14</f>
        <v>0</v>
      </c>
      <c r="D31" s="91">
        <f>'3. Candidats'!D14</f>
        <v>0</v>
      </c>
      <c r="E31" s="94">
        <f>'3. Candidats'!E14</f>
        <v>0</v>
      </c>
      <c r="F31" s="401"/>
      <c r="G31" s="154"/>
      <c r="H31" s="154"/>
      <c r="I31" s="131"/>
    </row>
    <row r="32" spans="1:9" ht="21" customHeight="1" thickBot="1" x14ac:dyDescent="0.35">
      <c r="A32" s="93">
        <v>8</v>
      </c>
      <c r="B32" s="90">
        <f>'3. Candidats'!A15</f>
        <v>0</v>
      </c>
      <c r="C32" s="90">
        <f>'3. Candidats'!B15</f>
        <v>0</v>
      </c>
      <c r="D32" s="91">
        <f>'3. Candidats'!D15</f>
        <v>0</v>
      </c>
      <c r="E32" s="94">
        <f>'3. Candidats'!E15</f>
        <v>0</v>
      </c>
      <c r="F32" s="401"/>
      <c r="G32" s="154"/>
      <c r="H32" s="154"/>
      <c r="I32" s="131"/>
    </row>
    <row r="33" spans="1:9" ht="21" customHeight="1" thickBot="1" x14ac:dyDescent="0.35">
      <c r="A33" s="93">
        <v>9</v>
      </c>
      <c r="B33" s="90">
        <f>'3. Candidats'!A16</f>
        <v>0</v>
      </c>
      <c r="C33" s="90">
        <f>'3. Candidats'!B16</f>
        <v>0</v>
      </c>
      <c r="D33" s="91">
        <f>'3. Candidats'!D16</f>
        <v>0</v>
      </c>
      <c r="E33" s="94">
        <f>'3. Candidats'!E16</f>
        <v>0</v>
      </c>
      <c r="F33" s="401"/>
      <c r="G33" s="154"/>
      <c r="H33" s="154"/>
      <c r="I33" s="131"/>
    </row>
    <row r="34" spans="1:9" ht="21" customHeight="1" thickBot="1" x14ac:dyDescent="0.35">
      <c r="A34" s="93">
        <v>10</v>
      </c>
      <c r="B34" s="90">
        <f>'3. Candidats'!A17</f>
        <v>0</v>
      </c>
      <c r="C34" s="90">
        <f>'3. Candidats'!B17</f>
        <v>0</v>
      </c>
      <c r="D34" s="91">
        <f>'3. Candidats'!D17</f>
        <v>0</v>
      </c>
      <c r="E34" s="94">
        <f>'3. Candidats'!E17</f>
        <v>0</v>
      </c>
      <c r="F34" s="401"/>
      <c r="G34" s="154"/>
      <c r="H34" s="154"/>
      <c r="I34" s="131"/>
    </row>
    <row r="35" spans="1:9" ht="21" customHeight="1" thickBot="1" x14ac:dyDescent="0.35">
      <c r="A35" s="93">
        <v>11</v>
      </c>
      <c r="B35" s="90">
        <f>'3. Candidats'!A18</f>
        <v>0</v>
      </c>
      <c r="C35" s="90">
        <f>'3. Candidats'!B18</f>
        <v>0</v>
      </c>
      <c r="D35" s="91">
        <f>'3. Candidats'!D18</f>
        <v>0</v>
      </c>
      <c r="E35" s="94">
        <f>'3. Candidats'!E18</f>
        <v>0</v>
      </c>
      <c r="F35" s="401"/>
      <c r="G35" s="154"/>
      <c r="H35" s="154"/>
      <c r="I35" s="131"/>
    </row>
    <row r="36" spans="1:9" ht="21" customHeight="1" thickBot="1" x14ac:dyDescent="0.35">
      <c r="A36" s="93">
        <v>12</v>
      </c>
      <c r="B36" s="90">
        <f>'3. Candidats'!A19</f>
        <v>0</v>
      </c>
      <c r="C36" s="90">
        <f>'3. Candidats'!B19</f>
        <v>0</v>
      </c>
      <c r="D36" s="91">
        <f>'3. Candidats'!D19</f>
        <v>0</v>
      </c>
      <c r="E36" s="94">
        <f>'3. Candidats'!E19</f>
        <v>0</v>
      </c>
      <c r="F36" s="401"/>
      <c r="G36" s="154"/>
      <c r="H36" s="154"/>
      <c r="I36" s="131"/>
    </row>
    <row r="37" spans="1:9" ht="21" customHeight="1" thickBot="1" x14ac:dyDescent="0.35">
      <c r="A37" s="93">
        <v>13</v>
      </c>
      <c r="B37" s="90">
        <f>'3. Candidats'!A20</f>
        <v>0</v>
      </c>
      <c r="C37" s="90">
        <f>'3. Candidats'!B20</f>
        <v>0</v>
      </c>
      <c r="D37" s="91">
        <f>'3. Candidats'!D20</f>
        <v>0</v>
      </c>
      <c r="E37" s="94">
        <f>'3. Candidats'!E20</f>
        <v>0</v>
      </c>
      <c r="F37" s="401"/>
      <c r="G37" s="154"/>
      <c r="H37" s="154"/>
      <c r="I37" s="131"/>
    </row>
    <row r="38" spans="1:9" ht="21" customHeight="1" thickBot="1" x14ac:dyDescent="0.35">
      <c r="A38" s="93">
        <v>14</v>
      </c>
      <c r="B38" s="90">
        <f>'3. Candidats'!A21</f>
        <v>0</v>
      </c>
      <c r="C38" s="90">
        <f>'3. Candidats'!B21</f>
        <v>0</v>
      </c>
      <c r="D38" s="91">
        <f>'3. Candidats'!D21</f>
        <v>0</v>
      </c>
      <c r="E38" s="94">
        <f>'3. Candidats'!E21</f>
        <v>0</v>
      </c>
      <c r="F38" s="401"/>
      <c r="G38" s="154"/>
      <c r="H38" s="154"/>
      <c r="I38" s="131"/>
    </row>
    <row r="39" spans="1:9" ht="21" customHeight="1" thickBot="1" x14ac:dyDescent="0.35">
      <c r="A39" s="93">
        <v>15</v>
      </c>
      <c r="B39" s="90">
        <f>'3. Candidats'!A22</f>
        <v>0</v>
      </c>
      <c r="C39" s="90">
        <f>'3. Candidats'!B22</f>
        <v>0</v>
      </c>
      <c r="D39" s="91">
        <f>'3. Candidats'!D22</f>
        <v>0</v>
      </c>
      <c r="E39" s="94">
        <f>'3. Candidats'!E22</f>
        <v>0</v>
      </c>
      <c r="F39" s="401"/>
      <c r="G39" s="154"/>
      <c r="H39" s="154"/>
      <c r="I39" s="131"/>
    </row>
    <row r="40" spans="1:9" ht="21" customHeight="1" thickBot="1" x14ac:dyDescent="0.35">
      <c r="A40" s="93">
        <v>16</v>
      </c>
      <c r="B40" s="90">
        <f>'3. Candidats'!A23</f>
        <v>0</v>
      </c>
      <c r="C40" s="90">
        <f>'3. Candidats'!B23</f>
        <v>0</v>
      </c>
      <c r="D40" s="91">
        <f>'3. Candidats'!D23</f>
        <v>0</v>
      </c>
      <c r="E40" s="94">
        <f>'3. Candidats'!E23</f>
        <v>0</v>
      </c>
      <c r="F40" s="401"/>
      <c r="G40" s="154"/>
      <c r="H40" s="154"/>
      <c r="I40" s="131"/>
    </row>
    <row r="41" spans="1:9" ht="21" customHeight="1" thickBot="1" x14ac:dyDescent="0.35">
      <c r="A41" s="93">
        <v>17</v>
      </c>
      <c r="B41" s="90">
        <f>'3. Candidats'!A24</f>
        <v>0</v>
      </c>
      <c r="C41" s="90">
        <f>'3. Candidats'!B24</f>
        <v>0</v>
      </c>
      <c r="D41" s="91">
        <f>'3. Candidats'!D24</f>
        <v>0</v>
      </c>
      <c r="E41" s="94">
        <f>'3. Candidats'!E24</f>
        <v>0</v>
      </c>
      <c r="F41" s="401"/>
      <c r="G41" s="154"/>
      <c r="H41" s="154"/>
      <c r="I41" s="131"/>
    </row>
    <row r="42" spans="1:9" ht="21" customHeight="1" thickBot="1" x14ac:dyDescent="0.35">
      <c r="A42" s="93">
        <v>18</v>
      </c>
      <c r="B42" s="90">
        <f>'3. Candidats'!A25</f>
        <v>0</v>
      </c>
      <c r="C42" s="90">
        <f>'3. Candidats'!B25</f>
        <v>0</v>
      </c>
      <c r="D42" s="91">
        <f>'3. Candidats'!D25</f>
        <v>0</v>
      </c>
      <c r="E42" s="94">
        <f>'3. Candidats'!E25</f>
        <v>0</v>
      </c>
      <c r="F42" s="401"/>
      <c r="G42" s="154"/>
      <c r="H42" s="154"/>
      <c r="I42" s="131"/>
    </row>
    <row r="43" spans="1:9" ht="21" customHeight="1" thickBot="1" x14ac:dyDescent="0.35">
      <c r="A43" s="93">
        <v>19</v>
      </c>
      <c r="B43" s="90">
        <f>'3. Candidats'!A26</f>
        <v>0</v>
      </c>
      <c r="C43" s="90">
        <f>'3. Candidats'!B26</f>
        <v>0</v>
      </c>
      <c r="D43" s="91">
        <f>'3. Candidats'!D26</f>
        <v>0</v>
      </c>
      <c r="E43" s="94">
        <f>'3. Candidats'!E26</f>
        <v>0</v>
      </c>
      <c r="F43" s="401"/>
      <c r="G43" s="154"/>
      <c r="H43" s="154"/>
      <c r="I43" s="131"/>
    </row>
    <row r="44" spans="1:9" ht="21" customHeight="1" thickBot="1" x14ac:dyDescent="0.35">
      <c r="A44" s="93">
        <v>20</v>
      </c>
      <c r="B44" s="90">
        <f>'3. Candidats'!A27</f>
        <v>0</v>
      </c>
      <c r="C44" s="90">
        <f>'3. Candidats'!B27</f>
        <v>0</v>
      </c>
      <c r="D44" s="91">
        <f>'3. Candidats'!D27</f>
        <v>0</v>
      </c>
      <c r="E44" s="94">
        <f>'3. Candidats'!E27</f>
        <v>0</v>
      </c>
      <c r="F44" s="401"/>
      <c r="G44" s="154"/>
      <c r="H44" s="154"/>
      <c r="I44" s="131"/>
    </row>
    <row r="45" spans="1:9" ht="21" customHeight="1" thickBot="1" x14ac:dyDescent="0.35">
      <c r="A45" s="93">
        <v>21</v>
      </c>
      <c r="B45" s="90" t="e">
        <f>'3. Candidats'!#REF!</f>
        <v>#REF!</v>
      </c>
      <c r="C45" s="90" t="e">
        <f>'3. Candidats'!#REF!</f>
        <v>#REF!</v>
      </c>
      <c r="D45" s="91" t="e">
        <f>'3. Candidats'!#REF!</f>
        <v>#REF!</v>
      </c>
      <c r="E45" s="94" t="e">
        <f>'3. Candidats'!#REF!</f>
        <v>#REF!</v>
      </c>
      <c r="F45" s="401"/>
      <c r="G45" s="154"/>
      <c r="H45" s="154"/>
      <c r="I45" s="131"/>
    </row>
    <row r="46" spans="1:9" ht="21" customHeight="1" thickBot="1" x14ac:dyDescent="0.35">
      <c r="A46" s="93">
        <v>22</v>
      </c>
      <c r="B46" s="90" t="e">
        <f>'3. Candidats'!#REF!</f>
        <v>#REF!</v>
      </c>
      <c r="C46" s="90" t="e">
        <f>'3. Candidats'!#REF!</f>
        <v>#REF!</v>
      </c>
      <c r="D46" s="91" t="e">
        <f>'3. Candidats'!#REF!</f>
        <v>#REF!</v>
      </c>
      <c r="E46" s="94" t="e">
        <f>'3. Candidats'!#REF!</f>
        <v>#REF!</v>
      </c>
      <c r="F46" s="401"/>
      <c r="G46" s="154"/>
      <c r="H46" s="154"/>
      <c r="I46" s="131"/>
    </row>
    <row r="47" spans="1:9" ht="21" customHeight="1" thickBot="1" x14ac:dyDescent="0.35">
      <c r="A47" s="93">
        <v>23</v>
      </c>
      <c r="B47" s="90" t="e">
        <f>'3. Candidats'!#REF!</f>
        <v>#REF!</v>
      </c>
      <c r="C47" s="90" t="e">
        <f>'3. Candidats'!#REF!</f>
        <v>#REF!</v>
      </c>
      <c r="D47" s="91" t="e">
        <f>'3. Candidats'!#REF!</f>
        <v>#REF!</v>
      </c>
      <c r="E47" s="94" t="e">
        <f>'3. Candidats'!#REF!</f>
        <v>#REF!</v>
      </c>
      <c r="F47" s="401"/>
      <c r="G47" s="154"/>
      <c r="H47" s="154"/>
      <c r="I47" s="131"/>
    </row>
    <row r="48" spans="1:9" ht="21" customHeight="1" thickBot="1" x14ac:dyDescent="0.35">
      <c r="A48" s="95">
        <v>24</v>
      </c>
      <c r="B48" s="122" t="e">
        <f>'3. Candidats'!#REF!</f>
        <v>#REF!</v>
      </c>
      <c r="C48" s="122" t="e">
        <f>'3. Candidats'!#REF!</f>
        <v>#REF!</v>
      </c>
      <c r="D48" s="123" t="e">
        <f>'3. Candidats'!#REF!</f>
        <v>#REF!</v>
      </c>
      <c r="E48" s="96" t="e">
        <f>'3. Candidats'!#REF!</f>
        <v>#REF!</v>
      </c>
      <c r="F48" s="402"/>
      <c r="G48" s="155"/>
      <c r="H48" s="155"/>
      <c r="I48" s="132"/>
    </row>
    <row r="49" ht="15" thickTop="1" x14ac:dyDescent="0.3"/>
  </sheetData>
  <sheetProtection formatCells="0" formatColumns="0" formatRows="0"/>
  <mergeCells count="54">
    <mergeCell ref="B21:I21"/>
    <mergeCell ref="B22:I22"/>
    <mergeCell ref="B23:I23"/>
    <mergeCell ref="F24:F48"/>
    <mergeCell ref="B19:C19"/>
    <mergeCell ref="D19:E19"/>
    <mergeCell ref="F19:G19"/>
    <mergeCell ref="H19:I19"/>
    <mergeCell ref="B20:C20"/>
    <mergeCell ref="D20:E20"/>
    <mergeCell ref="F20:G20"/>
    <mergeCell ref="H20:I20"/>
    <mergeCell ref="B17:C17"/>
    <mergeCell ref="D17:E17"/>
    <mergeCell ref="F17:G17"/>
    <mergeCell ref="H17:I17"/>
    <mergeCell ref="B18:C18"/>
    <mergeCell ref="D18:E18"/>
    <mergeCell ref="F18:G18"/>
    <mergeCell ref="H18:I18"/>
    <mergeCell ref="B12:E15"/>
    <mergeCell ref="F12:I15"/>
    <mergeCell ref="B16:C16"/>
    <mergeCell ref="D16:E16"/>
    <mergeCell ref="F16:G16"/>
    <mergeCell ref="H16:I16"/>
    <mergeCell ref="B9:E9"/>
    <mergeCell ref="F9:I9"/>
    <mergeCell ref="B10:E10"/>
    <mergeCell ref="F10:I10"/>
    <mergeCell ref="B11:E11"/>
    <mergeCell ref="F11:I11"/>
    <mergeCell ref="B7:C7"/>
    <mergeCell ref="D7:E7"/>
    <mergeCell ref="F7:G7"/>
    <mergeCell ref="H7:I7"/>
    <mergeCell ref="B8:E8"/>
    <mergeCell ref="F8:I8"/>
    <mergeCell ref="A1:A24"/>
    <mergeCell ref="B1:I1"/>
    <mergeCell ref="B2:E3"/>
    <mergeCell ref="F2:I3"/>
    <mergeCell ref="B4:C4"/>
    <mergeCell ref="D4:E4"/>
    <mergeCell ref="F4:G4"/>
    <mergeCell ref="H4:I4"/>
    <mergeCell ref="B5:C5"/>
    <mergeCell ref="D5:E5"/>
    <mergeCell ref="F5:G5"/>
    <mergeCell ref="H5:I5"/>
    <mergeCell ref="B6:C6"/>
    <mergeCell ref="D6:E6"/>
    <mergeCell ref="F6:G6"/>
    <mergeCell ref="H6:I6"/>
  </mergeCells>
  <conditionalFormatting sqref="G25:H48">
    <cfRule type="containsText" dxfId="51" priority="15" operator="containsText" text="ABSENT">
      <formula>NOT(ISERROR(SEARCH("ABSENT",G25)))</formula>
    </cfRule>
    <cfRule type="containsText" dxfId="50" priority="16" operator="containsText" text="ABSENT">
      <formula>NOT(ISERROR(SEARCH("ABSENT",G25)))</formula>
    </cfRule>
    <cfRule type="containsText" dxfId="49" priority="17" operator="containsText" text="NON ACQUIS">
      <formula>NOT(ISERROR(SEARCH("NON ACQUIS",G25)))</formula>
    </cfRule>
    <cfRule type="containsText" dxfId="48" priority="18" operator="containsText" text="ACQUIS">
      <formula>NOT(ISERROR(SEARCH("ACQUIS",G25)))</formula>
    </cfRule>
    <cfRule type="containsText" dxfId="47" priority="19" operator="containsText" text="ABSENT">
      <formula>NOT(ISERROR(SEARCH("ABSENT",G25)))</formula>
    </cfRule>
    <cfRule type="containsText" dxfId="46" priority="20" operator="containsText" text="NON">
      <formula>NOT(ISERROR(SEARCH("NON",G25)))</formula>
    </cfRule>
    <cfRule type="containsText" dxfId="45" priority="22" operator="containsText" text="OUI">
      <formula>NOT(ISERROR(SEARCH("OUI",G25)))</formula>
    </cfRule>
  </conditionalFormatting>
  <conditionalFormatting sqref="H25:H48">
    <cfRule type="containsText" dxfId="44" priority="1" operator="containsText" text="ABSENT">
      <formula>NOT(ISERROR(SEARCH("ABSENT",H25)))</formula>
    </cfRule>
    <cfRule type="containsText" dxfId="43" priority="2" operator="containsText" text="ABSENT">
      <formula>NOT(ISERROR(SEARCH("ABSENT",H25)))</formula>
    </cfRule>
    <cfRule type="containsText" dxfId="42" priority="3" operator="containsText" text="NON ACQUIS">
      <formula>NOT(ISERROR(SEARCH("NON ACQUIS",H25)))</formula>
    </cfRule>
    <cfRule type="containsText" dxfId="41" priority="4" operator="containsText" text="ACQUIS">
      <formula>NOT(ISERROR(SEARCH("ACQUIS",H25)))</formula>
    </cfRule>
    <cfRule type="containsText" dxfId="40" priority="5" operator="containsText" text="ABSENT">
      <formula>NOT(ISERROR(SEARCH("ABSENT",H25)))</formula>
    </cfRule>
    <cfRule type="containsText" dxfId="39" priority="6" operator="containsText" text="OUI">
      <formula>NOT(ISERROR(SEARCH("OUI",H25)))</formula>
    </cfRule>
    <cfRule type="containsText" dxfId="38" priority="21" operator="containsText" text="OUI">
      <formula>NOT(ISERROR(SEARCH("OUI",H25)))</formula>
    </cfRule>
  </conditionalFormatting>
  <conditionalFormatting sqref="H25:I48">
    <cfRule type="containsText" priority="11" operator="containsText" text="OUI">
      <formula>NOT(ISERROR(SEARCH("OUI",H25)))</formula>
    </cfRule>
    <cfRule type="containsText" dxfId="37" priority="12" operator="containsText" text="NON ACQUIS">
      <formula>NOT(ISERROR(SEARCH("NON ACQUIS",H25)))</formula>
    </cfRule>
    <cfRule type="containsText" dxfId="36" priority="13" operator="containsText" text="ACQUIS">
      <formula>NOT(ISERROR(SEARCH("ACQUIS",H25)))</formula>
    </cfRule>
    <cfRule type="containsText" priority="14" operator="containsText" text="ACQUIS">
      <formula>NOT(ISERROR(SEARCH("ACQUIS",H25)))</formula>
    </cfRule>
  </conditionalFormatting>
  <conditionalFormatting sqref="I25:I48">
    <cfRule type="containsText" dxfId="35" priority="7" operator="containsText" text="NON VALIDEE">
      <formula>NOT(ISERROR(SEARCH("NON VALIDEE",I25)))</formula>
    </cfRule>
    <cfRule type="containsText" dxfId="34" priority="8" operator="containsText" text="VALIDEE">
      <formula>NOT(ISERROR(SEARCH("VALIDEE",I25)))</formula>
    </cfRule>
    <cfRule type="containsText" dxfId="33" priority="9" operator="containsText" text="NON">
      <formula>NOT(ISERROR(SEARCH("NON",I25)))</formula>
    </cfRule>
    <cfRule type="containsText" dxfId="32" priority="10" operator="containsText" text="OUI">
      <formula>NOT(ISERROR(SEARCH("OUI",I25)))</formula>
    </cfRule>
  </conditionalFormatting>
  <dataValidations count="2">
    <dataValidation type="list" allowBlank="1" showInputMessage="1" showErrorMessage="1" sqref="I25:I48" xr:uid="{A9B2364D-CC85-4366-9D9D-81615131FDEC}">
      <formula1>"VALIDEE,NON VALIDEE"</formula1>
    </dataValidation>
    <dataValidation type="list" allowBlank="1" showInputMessage="1" showErrorMessage="1" sqref="G25:H48" xr:uid="{C038CCD2-3CA5-4B08-8AA7-4995BE4219B5}">
      <formula1>"MAITRISE,NON MAITRISE,ABSENCE JUSTIFIEE,ABANDON"</formula1>
    </dataValidation>
  </dataValidations>
  <pageMargins left="0.7" right="0.7" top="0.75" bottom="0.75" header="0.3" footer="0.3"/>
  <pageSetup paperSize="9" scale="3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A3189-F69C-4BAA-AE21-12E5F7884030}">
  <sheetPr>
    <tabColor rgb="FFFFC000"/>
  </sheetPr>
  <dimension ref="A1:I49"/>
  <sheetViews>
    <sheetView zoomScale="50" zoomScaleNormal="50" workbookViewId="0">
      <pane ySplit="1" topLeftCell="A2" activePane="bottomLeft" state="frozenSplit"/>
      <selection activeCell="G33" sqref="G33"/>
      <selection pane="bottomLeft" activeCell="M10" sqref="M10"/>
    </sheetView>
  </sheetViews>
  <sheetFormatPr baseColWidth="10" defaultColWidth="8" defaultRowHeight="14.4" x14ac:dyDescent="0.3"/>
  <cols>
    <col min="1" max="1" width="5.69921875" style="81" customWidth="1"/>
    <col min="2" max="2" width="30" style="81" customWidth="1"/>
    <col min="3" max="3" width="26.09765625" style="81" customWidth="1"/>
    <col min="4" max="4" width="27.3984375" style="81" customWidth="1"/>
    <col min="5" max="5" width="31.59765625" style="81" customWidth="1"/>
    <col min="6" max="6" width="2" style="81" customWidth="1"/>
    <col min="7" max="7" width="48.5" style="81" customWidth="1"/>
    <col min="8" max="8" width="44.3984375" style="81" customWidth="1"/>
    <col min="9" max="9" width="16" style="80" customWidth="1"/>
    <col min="10" max="16384" width="8" style="81"/>
  </cols>
  <sheetData>
    <row r="1" spans="1:9" ht="132" customHeight="1" thickBot="1" x14ac:dyDescent="0.35">
      <c r="A1" s="304"/>
      <c r="B1" s="305" t="s">
        <v>153</v>
      </c>
      <c r="C1" s="306"/>
      <c r="D1" s="306"/>
      <c r="E1" s="306"/>
      <c r="F1" s="306"/>
      <c r="G1" s="306"/>
      <c r="H1" s="306"/>
      <c r="I1" s="307"/>
    </row>
    <row r="2" spans="1:9" ht="38.25" customHeight="1" thickTop="1" x14ac:dyDescent="0.3">
      <c r="A2" s="304"/>
      <c r="B2" s="308" t="s">
        <v>46</v>
      </c>
      <c r="C2" s="309"/>
      <c r="D2" s="309"/>
      <c r="E2" s="310"/>
      <c r="F2" s="314" t="s">
        <v>47</v>
      </c>
      <c r="G2" s="315"/>
      <c r="H2" s="315"/>
      <c r="I2" s="316"/>
    </row>
    <row r="3" spans="1:9" ht="15.75" customHeight="1" thickBot="1" x14ac:dyDescent="0.35">
      <c r="A3" s="304"/>
      <c r="B3" s="311"/>
      <c r="C3" s="312"/>
      <c r="D3" s="312"/>
      <c r="E3" s="313"/>
      <c r="F3" s="317"/>
      <c r="G3" s="318"/>
      <c r="H3" s="318"/>
      <c r="I3" s="319"/>
    </row>
    <row r="4" spans="1:9" ht="37.5" customHeight="1" thickBot="1" x14ac:dyDescent="0.35">
      <c r="A4" s="304"/>
      <c r="B4" s="320" t="s">
        <v>48</v>
      </c>
      <c r="C4" s="321"/>
      <c r="D4" s="322" t="str">
        <f>'1.Contacts'!B2</f>
        <v>dénomination organisme</v>
      </c>
      <c r="E4" s="323"/>
      <c r="F4" s="324" t="s">
        <v>48</v>
      </c>
      <c r="G4" s="325"/>
      <c r="H4" s="326" t="str">
        <f>'1.Contacts'!B2</f>
        <v>dénomination organisme</v>
      </c>
      <c r="I4" s="327"/>
    </row>
    <row r="5" spans="1:9" ht="41.25" customHeight="1" x14ac:dyDescent="0.3">
      <c r="A5" s="304"/>
      <c r="B5" s="328" t="s">
        <v>78</v>
      </c>
      <c r="C5" s="329"/>
      <c r="D5" s="330" t="s">
        <v>77</v>
      </c>
      <c r="E5" s="331"/>
      <c r="F5" s="332" t="s">
        <v>78</v>
      </c>
      <c r="G5" s="333"/>
      <c r="H5" s="334" t="s">
        <v>77</v>
      </c>
      <c r="I5" s="335"/>
    </row>
    <row r="6" spans="1:9" ht="33.75" customHeight="1" x14ac:dyDescent="0.3">
      <c r="A6" s="304"/>
      <c r="B6" s="336" t="s">
        <v>75</v>
      </c>
      <c r="C6" s="337"/>
      <c r="D6" s="338"/>
      <c r="E6" s="339"/>
      <c r="F6" s="340" t="s">
        <v>75</v>
      </c>
      <c r="G6" s="341"/>
      <c r="H6" s="341"/>
      <c r="I6" s="342"/>
    </row>
    <row r="7" spans="1:9" ht="35.25" customHeight="1" thickBot="1" x14ac:dyDescent="0.35">
      <c r="A7" s="304"/>
      <c r="B7" s="343" t="s">
        <v>76</v>
      </c>
      <c r="C7" s="344"/>
      <c r="D7" s="345"/>
      <c r="E7" s="346"/>
      <c r="F7" s="347" t="s">
        <v>76</v>
      </c>
      <c r="G7" s="348"/>
      <c r="H7" s="348"/>
      <c r="I7" s="349"/>
    </row>
    <row r="8" spans="1:9" ht="38.25" customHeight="1" thickBot="1" x14ac:dyDescent="0.35">
      <c r="A8" s="304"/>
      <c r="B8" s="350" t="s">
        <v>49</v>
      </c>
      <c r="C8" s="351"/>
      <c r="D8" s="351"/>
      <c r="E8" s="352"/>
      <c r="F8" s="324" t="s">
        <v>49</v>
      </c>
      <c r="G8" s="353"/>
      <c r="H8" s="353"/>
      <c r="I8" s="327"/>
    </row>
    <row r="9" spans="1:9" ht="38.25" customHeight="1" x14ac:dyDescent="0.3">
      <c r="A9" s="304"/>
      <c r="B9" s="354" t="s">
        <v>50</v>
      </c>
      <c r="C9" s="355"/>
      <c r="D9" s="355"/>
      <c r="E9" s="356"/>
      <c r="F9" s="357" t="s">
        <v>50</v>
      </c>
      <c r="G9" s="358"/>
      <c r="H9" s="358"/>
      <c r="I9" s="359"/>
    </row>
    <row r="10" spans="1:9" ht="38.25" customHeight="1" thickBot="1" x14ac:dyDescent="0.35">
      <c r="A10" s="304"/>
      <c r="B10" s="360" t="s">
        <v>51</v>
      </c>
      <c r="C10" s="361"/>
      <c r="D10" s="361"/>
      <c r="E10" s="362"/>
      <c r="F10" s="363" t="s">
        <v>51</v>
      </c>
      <c r="G10" s="364"/>
      <c r="H10" s="364"/>
      <c r="I10" s="365"/>
    </row>
    <row r="11" spans="1:9" ht="38.25" customHeight="1" thickBot="1" x14ac:dyDescent="0.35">
      <c r="A11" s="304"/>
      <c r="B11" s="366" t="s">
        <v>52</v>
      </c>
      <c r="C11" s="367"/>
      <c r="D11" s="367"/>
      <c r="E11" s="368"/>
      <c r="F11" s="369" t="s">
        <v>52</v>
      </c>
      <c r="G11" s="370"/>
      <c r="H11" s="370"/>
      <c r="I11" s="371"/>
    </row>
    <row r="12" spans="1:9" ht="38.25" customHeight="1" x14ac:dyDescent="0.3">
      <c r="A12" s="304"/>
      <c r="B12" s="372"/>
      <c r="C12" s="373"/>
      <c r="D12" s="373"/>
      <c r="E12" s="374"/>
      <c r="F12" s="372"/>
      <c r="G12" s="373"/>
      <c r="H12" s="373"/>
      <c r="I12" s="381"/>
    </row>
    <row r="13" spans="1:9" ht="38.25" customHeight="1" x14ac:dyDescent="0.3">
      <c r="A13" s="304"/>
      <c r="B13" s="375"/>
      <c r="C13" s="376"/>
      <c r="D13" s="376"/>
      <c r="E13" s="377"/>
      <c r="F13" s="375"/>
      <c r="G13" s="376"/>
      <c r="H13" s="376"/>
      <c r="I13" s="382"/>
    </row>
    <row r="14" spans="1:9" ht="38.25" customHeight="1" x14ac:dyDescent="0.3">
      <c r="A14" s="304"/>
      <c r="B14" s="375"/>
      <c r="C14" s="376"/>
      <c r="D14" s="376"/>
      <c r="E14" s="377"/>
      <c r="F14" s="375"/>
      <c r="G14" s="376"/>
      <c r="H14" s="376"/>
      <c r="I14" s="382"/>
    </row>
    <row r="15" spans="1:9" ht="38.25" customHeight="1" thickBot="1" x14ac:dyDescent="0.35">
      <c r="A15" s="304"/>
      <c r="B15" s="378"/>
      <c r="C15" s="379"/>
      <c r="D15" s="379"/>
      <c r="E15" s="380"/>
      <c r="F15" s="378"/>
      <c r="G15" s="379"/>
      <c r="H15" s="379"/>
      <c r="I15" s="383"/>
    </row>
    <row r="16" spans="1:9" ht="51.75" customHeight="1" thickBot="1" x14ac:dyDescent="0.35">
      <c r="A16" s="304"/>
      <c r="B16" s="384" t="s">
        <v>107</v>
      </c>
      <c r="C16" s="385"/>
      <c r="D16" s="385" t="s">
        <v>108</v>
      </c>
      <c r="E16" s="386"/>
      <c r="F16" s="384" t="s">
        <v>107</v>
      </c>
      <c r="G16" s="385"/>
      <c r="H16" s="385" t="s">
        <v>108</v>
      </c>
      <c r="I16" s="386"/>
    </row>
    <row r="17" spans="1:9" ht="38.25" customHeight="1" x14ac:dyDescent="0.3">
      <c r="A17" s="304"/>
      <c r="B17" s="387" t="s">
        <v>53</v>
      </c>
      <c r="C17" s="388"/>
      <c r="D17" s="388" t="s">
        <v>53</v>
      </c>
      <c r="E17" s="389"/>
      <c r="F17" s="387" t="s">
        <v>53</v>
      </c>
      <c r="G17" s="388"/>
      <c r="H17" s="388" t="s">
        <v>53</v>
      </c>
      <c r="I17" s="389"/>
    </row>
    <row r="18" spans="1:9" ht="38.25" customHeight="1" x14ac:dyDescent="0.3">
      <c r="A18" s="304"/>
      <c r="B18" s="390" t="s">
        <v>54</v>
      </c>
      <c r="C18" s="391"/>
      <c r="D18" s="391" t="s">
        <v>54</v>
      </c>
      <c r="E18" s="392"/>
      <c r="F18" s="390" t="s">
        <v>54</v>
      </c>
      <c r="G18" s="391"/>
      <c r="H18" s="391" t="s">
        <v>54</v>
      </c>
      <c r="I18" s="392"/>
    </row>
    <row r="19" spans="1:9" ht="38.25" customHeight="1" x14ac:dyDescent="0.3">
      <c r="A19" s="304"/>
      <c r="B19" s="390" t="s">
        <v>55</v>
      </c>
      <c r="C19" s="391"/>
      <c r="D19" s="391" t="s">
        <v>55</v>
      </c>
      <c r="E19" s="392"/>
      <c r="F19" s="390" t="s">
        <v>55</v>
      </c>
      <c r="G19" s="391"/>
      <c r="H19" s="391" t="s">
        <v>55</v>
      </c>
      <c r="I19" s="392"/>
    </row>
    <row r="20" spans="1:9" ht="38.25" customHeight="1" thickBot="1" x14ac:dyDescent="0.35">
      <c r="A20" s="304"/>
      <c r="B20" s="403" t="s">
        <v>56</v>
      </c>
      <c r="C20" s="404"/>
      <c r="D20" s="404" t="s">
        <v>56</v>
      </c>
      <c r="E20" s="405"/>
      <c r="F20" s="403" t="s">
        <v>56</v>
      </c>
      <c r="G20" s="404"/>
      <c r="H20" s="404" t="s">
        <v>56</v>
      </c>
      <c r="I20" s="405"/>
    </row>
    <row r="21" spans="1:9" ht="9" customHeight="1" thickBot="1" x14ac:dyDescent="0.35">
      <c r="A21" s="304"/>
      <c r="B21" s="393"/>
      <c r="C21" s="393"/>
      <c r="D21" s="393"/>
      <c r="E21" s="393"/>
      <c r="F21" s="393"/>
      <c r="G21" s="393"/>
      <c r="H21" s="393"/>
      <c r="I21" s="393"/>
    </row>
    <row r="22" spans="1:9" ht="38.25" customHeight="1" thickBot="1" x14ac:dyDescent="0.35">
      <c r="A22" s="304"/>
      <c r="B22" s="394" t="s">
        <v>57</v>
      </c>
      <c r="C22" s="395"/>
      <c r="D22" s="395"/>
      <c r="E22" s="395"/>
      <c r="F22" s="395"/>
      <c r="G22" s="395"/>
      <c r="H22" s="395"/>
      <c r="I22" s="396"/>
    </row>
    <row r="23" spans="1:9" ht="48.75" customHeight="1" thickBot="1" x14ac:dyDescent="0.35">
      <c r="A23" s="304"/>
      <c r="B23" s="397" t="s">
        <v>58</v>
      </c>
      <c r="C23" s="398"/>
      <c r="D23" s="398"/>
      <c r="E23" s="398"/>
      <c r="F23" s="398"/>
      <c r="G23" s="398"/>
      <c r="H23" s="398"/>
      <c r="I23" s="399"/>
    </row>
    <row r="24" spans="1:9" s="88" customFormat="1" ht="39.75" customHeight="1" thickBot="1" x14ac:dyDescent="0.35">
      <c r="A24" s="304"/>
      <c r="B24" s="82" t="s">
        <v>59</v>
      </c>
      <c r="C24" s="83" t="s">
        <v>60</v>
      </c>
      <c r="D24" s="83" t="s">
        <v>61</v>
      </c>
      <c r="E24" s="84" t="s">
        <v>22</v>
      </c>
      <c r="F24" s="400"/>
      <c r="G24" s="85" t="s">
        <v>155</v>
      </c>
      <c r="H24" s="86" t="s">
        <v>156</v>
      </c>
      <c r="I24" s="87" t="s">
        <v>63</v>
      </c>
    </row>
    <row r="25" spans="1:9" ht="21" customHeight="1" thickTop="1" thickBot="1" x14ac:dyDescent="0.35">
      <c r="A25" s="89">
        <v>1</v>
      </c>
      <c r="B25" s="120" t="str">
        <f>'3. Candidats'!A8</f>
        <v>Ex : DUPONT</v>
      </c>
      <c r="C25" s="120" t="str">
        <f>'3. Candidats'!B8</f>
        <v>Antoine</v>
      </c>
      <c r="D25" s="121">
        <f>'3. Candidats'!D8</f>
        <v>35956</v>
      </c>
      <c r="E25" s="92" t="str">
        <f>'3. Candidats'!E8</f>
        <v>SURESNES</v>
      </c>
      <c r="F25" s="401"/>
      <c r="G25" s="153"/>
      <c r="H25" s="153"/>
      <c r="I25" s="131"/>
    </row>
    <row r="26" spans="1:9" ht="21" customHeight="1" thickBot="1" x14ac:dyDescent="0.35">
      <c r="A26" s="93">
        <v>2</v>
      </c>
      <c r="B26" s="90">
        <f>'3. Candidats'!A9</f>
        <v>0</v>
      </c>
      <c r="C26" s="90">
        <f>'3. Candidats'!B9</f>
        <v>0</v>
      </c>
      <c r="D26" s="91">
        <f>'3. Candidats'!D9</f>
        <v>0</v>
      </c>
      <c r="E26" s="94">
        <f>'3. Candidats'!E9</f>
        <v>0</v>
      </c>
      <c r="F26" s="401"/>
      <c r="G26" s="154"/>
      <c r="H26" s="154"/>
      <c r="I26" s="131"/>
    </row>
    <row r="27" spans="1:9" ht="21" customHeight="1" thickBot="1" x14ac:dyDescent="0.35">
      <c r="A27" s="93">
        <v>3</v>
      </c>
      <c r="B27" s="90">
        <f>'3. Candidats'!A10</f>
        <v>0</v>
      </c>
      <c r="C27" s="90">
        <f>'3. Candidats'!B10</f>
        <v>0</v>
      </c>
      <c r="D27" s="91">
        <f>'3. Candidats'!D10</f>
        <v>0</v>
      </c>
      <c r="E27" s="94">
        <f>'3. Candidats'!E10</f>
        <v>0</v>
      </c>
      <c r="F27" s="401"/>
      <c r="G27" s="154"/>
      <c r="H27" s="154"/>
      <c r="I27" s="131"/>
    </row>
    <row r="28" spans="1:9" ht="21" customHeight="1" thickBot="1" x14ac:dyDescent="0.35">
      <c r="A28" s="93">
        <v>4</v>
      </c>
      <c r="B28" s="90">
        <f>'3. Candidats'!A11</f>
        <v>0</v>
      </c>
      <c r="C28" s="90">
        <f>'3. Candidats'!B11</f>
        <v>0</v>
      </c>
      <c r="D28" s="91">
        <f>'3. Candidats'!D11</f>
        <v>0</v>
      </c>
      <c r="E28" s="94">
        <f>'3. Candidats'!E11</f>
        <v>0</v>
      </c>
      <c r="F28" s="401"/>
      <c r="G28" s="154"/>
      <c r="H28" s="154"/>
      <c r="I28" s="131"/>
    </row>
    <row r="29" spans="1:9" ht="21" customHeight="1" thickBot="1" x14ac:dyDescent="0.35">
      <c r="A29" s="93">
        <v>5</v>
      </c>
      <c r="B29" s="90">
        <f>'3. Candidats'!A12</f>
        <v>0</v>
      </c>
      <c r="C29" s="90">
        <f>'3. Candidats'!B12</f>
        <v>0</v>
      </c>
      <c r="D29" s="91">
        <f>'3. Candidats'!D12</f>
        <v>0</v>
      </c>
      <c r="E29" s="94">
        <f>'3. Candidats'!E12</f>
        <v>0</v>
      </c>
      <c r="F29" s="401"/>
      <c r="G29" s="154"/>
      <c r="H29" s="154"/>
      <c r="I29" s="131"/>
    </row>
    <row r="30" spans="1:9" ht="21" customHeight="1" thickBot="1" x14ac:dyDescent="0.35">
      <c r="A30" s="93">
        <v>6</v>
      </c>
      <c r="B30" s="90">
        <f>'3. Candidats'!A13</f>
        <v>0</v>
      </c>
      <c r="C30" s="90">
        <f>'3. Candidats'!B13</f>
        <v>0</v>
      </c>
      <c r="D30" s="91">
        <f>'3. Candidats'!D13</f>
        <v>0</v>
      </c>
      <c r="E30" s="94">
        <f>'3. Candidats'!E13</f>
        <v>0</v>
      </c>
      <c r="F30" s="401"/>
      <c r="G30" s="154"/>
      <c r="H30" s="154"/>
      <c r="I30" s="131"/>
    </row>
    <row r="31" spans="1:9" ht="21" customHeight="1" thickBot="1" x14ac:dyDescent="0.35">
      <c r="A31" s="93">
        <v>7</v>
      </c>
      <c r="B31" s="90">
        <f>'3. Candidats'!A14</f>
        <v>0</v>
      </c>
      <c r="C31" s="90">
        <f>'3. Candidats'!B14</f>
        <v>0</v>
      </c>
      <c r="D31" s="91">
        <f>'3. Candidats'!D14</f>
        <v>0</v>
      </c>
      <c r="E31" s="94">
        <f>'3. Candidats'!E14</f>
        <v>0</v>
      </c>
      <c r="F31" s="401"/>
      <c r="G31" s="154"/>
      <c r="H31" s="154"/>
      <c r="I31" s="131"/>
    </row>
    <row r="32" spans="1:9" ht="21" customHeight="1" thickBot="1" x14ac:dyDescent="0.35">
      <c r="A32" s="93">
        <v>8</v>
      </c>
      <c r="B32" s="90">
        <f>'3. Candidats'!A15</f>
        <v>0</v>
      </c>
      <c r="C32" s="90">
        <f>'3. Candidats'!B15</f>
        <v>0</v>
      </c>
      <c r="D32" s="91">
        <f>'3. Candidats'!D15</f>
        <v>0</v>
      </c>
      <c r="E32" s="94">
        <f>'3. Candidats'!E15</f>
        <v>0</v>
      </c>
      <c r="F32" s="401"/>
      <c r="G32" s="154"/>
      <c r="H32" s="154"/>
      <c r="I32" s="131"/>
    </row>
    <row r="33" spans="1:9" ht="21" customHeight="1" thickBot="1" x14ac:dyDescent="0.35">
      <c r="A33" s="93">
        <v>9</v>
      </c>
      <c r="B33" s="90">
        <f>'3. Candidats'!A16</f>
        <v>0</v>
      </c>
      <c r="C33" s="90">
        <f>'3. Candidats'!B16</f>
        <v>0</v>
      </c>
      <c r="D33" s="91">
        <f>'3. Candidats'!D16</f>
        <v>0</v>
      </c>
      <c r="E33" s="94">
        <f>'3. Candidats'!E16</f>
        <v>0</v>
      </c>
      <c r="F33" s="401"/>
      <c r="G33" s="154"/>
      <c r="H33" s="154"/>
      <c r="I33" s="131"/>
    </row>
    <row r="34" spans="1:9" ht="21" customHeight="1" thickBot="1" x14ac:dyDescent="0.35">
      <c r="A34" s="93">
        <v>10</v>
      </c>
      <c r="B34" s="90">
        <f>'3. Candidats'!A17</f>
        <v>0</v>
      </c>
      <c r="C34" s="90">
        <f>'3. Candidats'!B17</f>
        <v>0</v>
      </c>
      <c r="D34" s="91">
        <f>'3. Candidats'!D17</f>
        <v>0</v>
      </c>
      <c r="E34" s="94">
        <f>'3. Candidats'!E17</f>
        <v>0</v>
      </c>
      <c r="F34" s="401"/>
      <c r="G34" s="154"/>
      <c r="H34" s="154"/>
      <c r="I34" s="131"/>
    </row>
    <row r="35" spans="1:9" ht="21" customHeight="1" thickBot="1" x14ac:dyDescent="0.35">
      <c r="A35" s="93">
        <v>11</v>
      </c>
      <c r="B35" s="90">
        <f>'3. Candidats'!A18</f>
        <v>0</v>
      </c>
      <c r="C35" s="90">
        <f>'3. Candidats'!B18</f>
        <v>0</v>
      </c>
      <c r="D35" s="91">
        <f>'3. Candidats'!D18</f>
        <v>0</v>
      </c>
      <c r="E35" s="94">
        <f>'3. Candidats'!E18</f>
        <v>0</v>
      </c>
      <c r="F35" s="401"/>
      <c r="G35" s="154"/>
      <c r="H35" s="154"/>
      <c r="I35" s="131"/>
    </row>
    <row r="36" spans="1:9" ht="21" customHeight="1" thickBot="1" x14ac:dyDescent="0.35">
      <c r="A36" s="93">
        <v>12</v>
      </c>
      <c r="B36" s="90">
        <f>'3. Candidats'!A19</f>
        <v>0</v>
      </c>
      <c r="C36" s="90">
        <f>'3. Candidats'!B19</f>
        <v>0</v>
      </c>
      <c r="D36" s="91">
        <f>'3. Candidats'!D19</f>
        <v>0</v>
      </c>
      <c r="E36" s="94">
        <f>'3. Candidats'!E19</f>
        <v>0</v>
      </c>
      <c r="F36" s="401"/>
      <c r="G36" s="154"/>
      <c r="H36" s="154"/>
      <c r="I36" s="131"/>
    </row>
    <row r="37" spans="1:9" ht="21" customHeight="1" thickBot="1" x14ac:dyDescent="0.35">
      <c r="A37" s="93">
        <v>13</v>
      </c>
      <c r="B37" s="90">
        <f>'3. Candidats'!A20</f>
        <v>0</v>
      </c>
      <c r="C37" s="90">
        <f>'3. Candidats'!B20</f>
        <v>0</v>
      </c>
      <c r="D37" s="91">
        <f>'3. Candidats'!D20</f>
        <v>0</v>
      </c>
      <c r="E37" s="94">
        <f>'3. Candidats'!E20</f>
        <v>0</v>
      </c>
      <c r="F37" s="401"/>
      <c r="G37" s="154"/>
      <c r="H37" s="154"/>
      <c r="I37" s="131"/>
    </row>
    <row r="38" spans="1:9" ht="21" customHeight="1" thickBot="1" x14ac:dyDescent="0.35">
      <c r="A38" s="93">
        <v>14</v>
      </c>
      <c r="B38" s="90">
        <f>'3. Candidats'!A21</f>
        <v>0</v>
      </c>
      <c r="C38" s="90">
        <f>'3. Candidats'!B21</f>
        <v>0</v>
      </c>
      <c r="D38" s="91">
        <f>'3. Candidats'!D21</f>
        <v>0</v>
      </c>
      <c r="E38" s="94">
        <f>'3. Candidats'!E21</f>
        <v>0</v>
      </c>
      <c r="F38" s="401"/>
      <c r="G38" s="154"/>
      <c r="H38" s="154"/>
      <c r="I38" s="131"/>
    </row>
    <row r="39" spans="1:9" ht="21" customHeight="1" thickBot="1" x14ac:dyDescent="0.35">
      <c r="A39" s="93">
        <v>15</v>
      </c>
      <c r="B39" s="90">
        <f>'3. Candidats'!A22</f>
        <v>0</v>
      </c>
      <c r="C39" s="90">
        <f>'3. Candidats'!B22</f>
        <v>0</v>
      </c>
      <c r="D39" s="91">
        <f>'3. Candidats'!D22</f>
        <v>0</v>
      </c>
      <c r="E39" s="94">
        <f>'3. Candidats'!E22</f>
        <v>0</v>
      </c>
      <c r="F39" s="401"/>
      <c r="G39" s="154"/>
      <c r="H39" s="154"/>
      <c r="I39" s="131"/>
    </row>
    <row r="40" spans="1:9" ht="21" customHeight="1" thickBot="1" x14ac:dyDescent="0.35">
      <c r="A40" s="93">
        <v>16</v>
      </c>
      <c r="B40" s="90">
        <f>'3. Candidats'!A23</f>
        <v>0</v>
      </c>
      <c r="C40" s="90">
        <f>'3. Candidats'!B23</f>
        <v>0</v>
      </c>
      <c r="D40" s="91">
        <f>'3. Candidats'!D23</f>
        <v>0</v>
      </c>
      <c r="E40" s="94">
        <f>'3. Candidats'!E23</f>
        <v>0</v>
      </c>
      <c r="F40" s="401"/>
      <c r="G40" s="154"/>
      <c r="H40" s="154"/>
      <c r="I40" s="131"/>
    </row>
    <row r="41" spans="1:9" ht="21" customHeight="1" thickBot="1" x14ac:dyDescent="0.35">
      <c r="A41" s="93">
        <v>17</v>
      </c>
      <c r="B41" s="90">
        <f>'3. Candidats'!A24</f>
        <v>0</v>
      </c>
      <c r="C41" s="90">
        <f>'3. Candidats'!B24</f>
        <v>0</v>
      </c>
      <c r="D41" s="91">
        <f>'3. Candidats'!D24</f>
        <v>0</v>
      </c>
      <c r="E41" s="94">
        <f>'3. Candidats'!E24</f>
        <v>0</v>
      </c>
      <c r="F41" s="401"/>
      <c r="G41" s="154"/>
      <c r="H41" s="154"/>
      <c r="I41" s="131"/>
    </row>
    <row r="42" spans="1:9" ht="21" customHeight="1" thickBot="1" x14ac:dyDescent="0.35">
      <c r="A42" s="93">
        <v>18</v>
      </c>
      <c r="B42" s="90">
        <f>'3. Candidats'!A25</f>
        <v>0</v>
      </c>
      <c r="C42" s="90">
        <f>'3. Candidats'!B25</f>
        <v>0</v>
      </c>
      <c r="D42" s="91">
        <f>'3. Candidats'!D25</f>
        <v>0</v>
      </c>
      <c r="E42" s="94">
        <f>'3. Candidats'!E25</f>
        <v>0</v>
      </c>
      <c r="F42" s="401"/>
      <c r="G42" s="154"/>
      <c r="H42" s="154"/>
      <c r="I42" s="131"/>
    </row>
    <row r="43" spans="1:9" ht="21" customHeight="1" thickBot="1" x14ac:dyDescent="0.35">
      <c r="A43" s="93">
        <v>19</v>
      </c>
      <c r="B43" s="90">
        <f>'3. Candidats'!A26</f>
        <v>0</v>
      </c>
      <c r="C43" s="90">
        <f>'3. Candidats'!B26</f>
        <v>0</v>
      </c>
      <c r="D43" s="91">
        <f>'3. Candidats'!D26</f>
        <v>0</v>
      </c>
      <c r="E43" s="94">
        <f>'3. Candidats'!E26</f>
        <v>0</v>
      </c>
      <c r="F43" s="401"/>
      <c r="G43" s="154"/>
      <c r="H43" s="154"/>
      <c r="I43" s="131"/>
    </row>
    <row r="44" spans="1:9" ht="21" customHeight="1" thickBot="1" x14ac:dyDescent="0.35">
      <c r="A44" s="93">
        <v>20</v>
      </c>
      <c r="B44" s="90">
        <f>'3. Candidats'!A27</f>
        <v>0</v>
      </c>
      <c r="C44" s="90">
        <f>'3. Candidats'!B27</f>
        <v>0</v>
      </c>
      <c r="D44" s="91">
        <f>'3. Candidats'!D27</f>
        <v>0</v>
      </c>
      <c r="E44" s="94">
        <f>'3. Candidats'!E27</f>
        <v>0</v>
      </c>
      <c r="F44" s="401"/>
      <c r="G44" s="154"/>
      <c r="H44" s="154"/>
      <c r="I44" s="131"/>
    </row>
    <row r="45" spans="1:9" ht="21" customHeight="1" thickBot="1" x14ac:dyDescent="0.35">
      <c r="A45" s="93">
        <v>21</v>
      </c>
      <c r="B45" s="90" t="e">
        <f>'3. Candidats'!#REF!</f>
        <v>#REF!</v>
      </c>
      <c r="C45" s="90" t="e">
        <f>'3. Candidats'!#REF!</f>
        <v>#REF!</v>
      </c>
      <c r="D45" s="91" t="e">
        <f>'3. Candidats'!#REF!</f>
        <v>#REF!</v>
      </c>
      <c r="E45" s="94" t="e">
        <f>'3. Candidats'!#REF!</f>
        <v>#REF!</v>
      </c>
      <c r="F45" s="401"/>
      <c r="G45" s="154"/>
      <c r="H45" s="154"/>
      <c r="I45" s="131"/>
    </row>
    <row r="46" spans="1:9" ht="21" customHeight="1" thickBot="1" x14ac:dyDescent="0.35">
      <c r="A46" s="93">
        <v>22</v>
      </c>
      <c r="B46" s="90" t="e">
        <f>'3. Candidats'!#REF!</f>
        <v>#REF!</v>
      </c>
      <c r="C46" s="90" t="e">
        <f>'3. Candidats'!#REF!</f>
        <v>#REF!</v>
      </c>
      <c r="D46" s="91" t="e">
        <f>'3. Candidats'!#REF!</f>
        <v>#REF!</v>
      </c>
      <c r="E46" s="94" t="e">
        <f>'3. Candidats'!#REF!</f>
        <v>#REF!</v>
      </c>
      <c r="F46" s="401"/>
      <c r="G46" s="154"/>
      <c r="H46" s="154"/>
      <c r="I46" s="131"/>
    </row>
    <row r="47" spans="1:9" ht="21" customHeight="1" thickBot="1" x14ac:dyDescent="0.35">
      <c r="A47" s="93">
        <v>23</v>
      </c>
      <c r="B47" s="90" t="e">
        <f>'3. Candidats'!#REF!</f>
        <v>#REF!</v>
      </c>
      <c r="C47" s="90" t="e">
        <f>'3. Candidats'!#REF!</f>
        <v>#REF!</v>
      </c>
      <c r="D47" s="91" t="e">
        <f>'3. Candidats'!#REF!</f>
        <v>#REF!</v>
      </c>
      <c r="E47" s="94" t="e">
        <f>'3. Candidats'!#REF!</f>
        <v>#REF!</v>
      </c>
      <c r="F47" s="401"/>
      <c r="G47" s="154"/>
      <c r="H47" s="154"/>
      <c r="I47" s="131"/>
    </row>
    <row r="48" spans="1:9" ht="21" customHeight="1" thickBot="1" x14ac:dyDescent="0.35">
      <c r="A48" s="95">
        <v>24</v>
      </c>
      <c r="B48" s="122" t="e">
        <f>'3. Candidats'!#REF!</f>
        <v>#REF!</v>
      </c>
      <c r="C48" s="122" t="e">
        <f>'3. Candidats'!#REF!</f>
        <v>#REF!</v>
      </c>
      <c r="D48" s="123" t="e">
        <f>'3. Candidats'!#REF!</f>
        <v>#REF!</v>
      </c>
      <c r="E48" s="96" t="e">
        <f>'3. Candidats'!#REF!</f>
        <v>#REF!</v>
      </c>
      <c r="F48" s="402"/>
      <c r="G48" s="155"/>
      <c r="H48" s="155"/>
      <c r="I48" s="132"/>
    </row>
    <row r="49" ht="15" thickTop="1" x14ac:dyDescent="0.3"/>
  </sheetData>
  <sheetProtection formatCells="0" formatColumns="0" formatRows="0"/>
  <mergeCells count="54">
    <mergeCell ref="B21:I21"/>
    <mergeCell ref="B22:I22"/>
    <mergeCell ref="B23:I23"/>
    <mergeCell ref="F24:F48"/>
    <mergeCell ref="B19:C19"/>
    <mergeCell ref="D19:E19"/>
    <mergeCell ref="F19:G19"/>
    <mergeCell ref="H19:I19"/>
    <mergeCell ref="B20:C20"/>
    <mergeCell ref="D20:E20"/>
    <mergeCell ref="F20:G20"/>
    <mergeCell ref="H20:I20"/>
    <mergeCell ref="B17:C17"/>
    <mergeCell ref="D17:E17"/>
    <mergeCell ref="F17:G17"/>
    <mergeCell ref="H17:I17"/>
    <mergeCell ref="B18:C18"/>
    <mergeCell ref="D18:E18"/>
    <mergeCell ref="F18:G18"/>
    <mergeCell ref="H18:I18"/>
    <mergeCell ref="B12:E15"/>
    <mergeCell ref="F12:I15"/>
    <mergeCell ref="B16:C16"/>
    <mergeCell ref="D16:E16"/>
    <mergeCell ref="F16:G16"/>
    <mergeCell ref="H16:I16"/>
    <mergeCell ref="B9:E9"/>
    <mergeCell ref="F9:I9"/>
    <mergeCell ref="B10:E10"/>
    <mergeCell ref="F10:I10"/>
    <mergeCell ref="B11:E11"/>
    <mergeCell ref="F11:I11"/>
    <mergeCell ref="B7:C7"/>
    <mergeCell ref="D7:E7"/>
    <mergeCell ref="F7:G7"/>
    <mergeCell ref="H7:I7"/>
    <mergeCell ref="B8:E8"/>
    <mergeCell ref="F8:I8"/>
    <mergeCell ref="A1:A24"/>
    <mergeCell ref="B1:I1"/>
    <mergeCell ref="B2:E3"/>
    <mergeCell ref="F2:I3"/>
    <mergeCell ref="B4:C4"/>
    <mergeCell ref="D4:E4"/>
    <mergeCell ref="F4:G4"/>
    <mergeCell ref="H4:I4"/>
    <mergeCell ref="B5:C5"/>
    <mergeCell ref="D5:E5"/>
    <mergeCell ref="F5:G5"/>
    <mergeCell ref="H5:I5"/>
    <mergeCell ref="B6:C6"/>
    <mergeCell ref="D6:E6"/>
    <mergeCell ref="F6:G6"/>
    <mergeCell ref="H6:I6"/>
  </mergeCells>
  <conditionalFormatting sqref="G25:H48">
    <cfRule type="containsText" dxfId="31" priority="11" operator="containsText" text="ABSENT">
      <formula>NOT(ISERROR(SEARCH("ABSENT",G25)))</formula>
    </cfRule>
    <cfRule type="containsText" dxfId="30" priority="12" operator="containsText" text="ABSENT">
      <formula>NOT(ISERROR(SEARCH("ABSENT",G25)))</formula>
    </cfRule>
    <cfRule type="containsText" dxfId="29" priority="13" operator="containsText" text="NON ACQUIS">
      <formula>NOT(ISERROR(SEARCH("NON ACQUIS",G25)))</formula>
    </cfRule>
    <cfRule type="containsText" dxfId="28" priority="14" operator="containsText" text="ACQUIS">
      <formula>NOT(ISERROR(SEARCH("ACQUIS",G25)))</formula>
    </cfRule>
    <cfRule type="containsText" dxfId="27" priority="15" operator="containsText" text="ABSENT">
      <formula>NOT(ISERROR(SEARCH("ABSENT",G25)))</formula>
    </cfRule>
    <cfRule type="containsText" dxfId="26" priority="16" operator="containsText" text="NON">
      <formula>NOT(ISERROR(SEARCH("NON",G25)))</formula>
    </cfRule>
    <cfRule type="containsText" dxfId="25" priority="18" operator="containsText" text="OUI">
      <formula>NOT(ISERROR(SEARCH("OUI",G25)))</formula>
    </cfRule>
  </conditionalFormatting>
  <conditionalFormatting sqref="H25:H48">
    <cfRule type="containsText" dxfId="24" priority="1" operator="containsText" text="ABSENT">
      <formula>NOT(ISERROR(SEARCH("ABSENT",H25)))</formula>
    </cfRule>
    <cfRule type="containsText" dxfId="23" priority="2" operator="containsText" text="ABSENT">
      <formula>NOT(ISERROR(SEARCH("ABSENT",H25)))</formula>
    </cfRule>
    <cfRule type="containsText" dxfId="22" priority="3" operator="containsText" text="NON ACQUIS">
      <formula>NOT(ISERROR(SEARCH("NON ACQUIS",H25)))</formula>
    </cfRule>
    <cfRule type="containsText" dxfId="21" priority="4" operator="containsText" text="ACQUIS">
      <formula>NOT(ISERROR(SEARCH("ACQUIS",H25)))</formula>
    </cfRule>
    <cfRule type="containsText" dxfId="20" priority="5" operator="containsText" text="ABSENT">
      <formula>NOT(ISERROR(SEARCH("ABSENT",H25)))</formula>
    </cfRule>
    <cfRule type="containsText" dxfId="19" priority="6" operator="containsText" text="OUI">
      <formula>NOT(ISERROR(SEARCH("OUI",H25)))</formula>
    </cfRule>
    <cfRule type="containsText" dxfId="18" priority="8" operator="containsText" text="NON ACQUIS">
      <formula>NOT(ISERROR(SEARCH("NON ACQUIS",H25)))</formula>
    </cfRule>
    <cfRule type="containsText" dxfId="17" priority="9" operator="containsText" text="ACQUIS">
      <formula>NOT(ISERROR(SEARCH("ACQUIS",H25)))</formula>
    </cfRule>
    <cfRule type="containsText" dxfId="16" priority="17" operator="containsText" text="OUI">
      <formula>NOT(ISERROR(SEARCH("OUI",H25)))</formula>
    </cfRule>
  </conditionalFormatting>
  <conditionalFormatting sqref="H25:I48">
    <cfRule type="containsText" priority="7" operator="containsText" text="OUI">
      <formula>NOT(ISERROR(SEARCH("OUI",H25)))</formula>
    </cfRule>
    <cfRule type="containsText" priority="10" operator="containsText" text="ACQUIS">
      <formula>NOT(ISERROR(SEARCH("ACQUIS",H25)))</formula>
    </cfRule>
  </conditionalFormatting>
  <conditionalFormatting sqref="I25:I48">
    <cfRule type="containsText" dxfId="15" priority="43" operator="containsText" text="NON VALIDEE">
      <formula>NOT(ISERROR(SEARCH("NON VALIDEE",I25)))</formula>
    </cfRule>
    <cfRule type="containsText" dxfId="14" priority="44" operator="containsText" text="VALIDEE">
      <formula>NOT(ISERROR(SEARCH("VALIDEE",I25)))</formula>
    </cfRule>
    <cfRule type="containsText" dxfId="13" priority="45" operator="containsText" text="NON">
      <formula>NOT(ISERROR(SEARCH("NON",I25)))</formula>
    </cfRule>
    <cfRule type="containsText" dxfId="12" priority="46" operator="containsText" text="OUI">
      <formula>NOT(ISERROR(SEARCH("OUI",I25)))</formula>
    </cfRule>
    <cfRule type="containsText" dxfId="11" priority="48" operator="containsText" text="NON ACQUIS">
      <formula>NOT(ISERROR(SEARCH("NON ACQUIS",I25)))</formula>
    </cfRule>
    <cfRule type="containsText" dxfId="10" priority="49" operator="containsText" text="ACQUIS">
      <formula>NOT(ISERROR(SEARCH("ACQUIS",I25)))</formula>
    </cfRule>
  </conditionalFormatting>
  <dataValidations count="2">
    <dataValidation type="list" allowBlank="1" showInputMessage="1" showErrorMessage="1" sqref="I25:I48" xr:uid="{E98E2C19-1014-4DAB-9F9D-EE0D302FBE9F}">
      <formula1>"VALIDEE,NON VALIDEE"</formula1>
    </dataValidation>
    <dataValidation type="list" allowBlank="1" showInputMessage="1" showErrorMessage="1" sqref="G25:H48" xr:uid="{B84EB336-9944-46F6-8BBA-B9E9545948F0}">
      <formula1>"MAITRISE,NON MAITRISE,ABSENCE JUSTIFIEE,ABANDON"</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5C775-4173-4DF8-9D46-2AF62683A0CB}">
  <sheetPr>
    <tabColor theme="0" tint="-0.34998626667073579"/>
  </sheetPr>
  <dimension ref="A1:M24"/>
  <sheetViews>
    <sheetView topLeftCell="A9" workbookViewId="0">
      <selection activeCell="C30" sqref="C30"/>
    </sheetView>
  </sheetViews>
  <sheetFormatPr baseColWidth="10" defaultColWidth="10" defaultRowHeight="14.4" x14ac:dyDescent="0.3"/>
  <cols>
    <col min="1" max="1" width="2.69921875" style="81" bestFit="1" customWidth="1"/>
    <col min="2" max="2" width="25.59765625" style="81" customWidth="1"/>
    <col min="3" max="3" width="24.09765625" style="81" customWidth="1"/>
    <col min="4" max="4" width="19.09765625" style="81" hidden="1" customWidth="1"/>
    <col min="5" max="5" width="27.59765625" style="81" hidden="1" customWidth="1"/>
    <col min="6" max="6" width="29.19921875" style="81" hidden="1" customWidth="1"/>
    <col min="7" max="7" width="26.8984375" style="81" hidden="1" customWidth="1"/>
    <col min="8" max="8" width="25.69921875" style="81" hidden="1" customWidth="1"/>
    <col min="9" max="9" width="1" style="81" customWidth="1"/>
    <col min="10" max="11" width="18.3984375" style="81" customWidth="1"/>
    <col min="12" max="12" width="5.69921875" style="81" customWidth="1"/>
    <col min="13" max="13" width="22" style="81" customWidth="1"/>
    <col min="14" max="16384" width="10" style="81"/>
  </cols>
  <sheetData>
    <row r="1" spans="1:13" ht="15" customHeight="1" thickTop="1" x14ac:dyDescent="0.3">
      <c r="A1" s="406" t="s">
        <v>164</v>
      </c>
      <c r="B1" s="407"/>
      <c r="C1" s="407"/>
      <c r="D1" s="407"/>
      <c r="E1" s="407"/>
      <c r="F1" s="407"/>
      <c r="G1" s="407"/>
      <c r="H1" s="407"/>
      <c r="I1" s="407"/>
      <c r="J1" s="407"/>
      <c r="K1" s="407"/>
      <c r="L1" s="407"/>
    </row>
    <row r="2" spans="1:13" ht="29.25" customHeight="1" thickBot="1" x14ac:dyDescent="0.35">
      <c r="A2" s="408"/>
      <c r="B2" s="409"/>
      <c r="C2" s="409"/>
      <c r="D2" s="409"/>
      <c r="E2" s="409"/>
      <c r="F2" s="409"/>
      <c r="G2" s="409"/>
      <c r="H2" s="409"/>
      <c r="I2" s="409"/>
      <c r="J2" s="410"/>
      <c r="K2" s="410"/>
      <c r="L2" s="409"/>
    </row>
    <row r="3" spans="1:13" ht="39" customHeight="1" thickTop="1" thickBot="1" x14ac:dyDescent="0.35">
      <c r="A3" s="413" t="str">
        <f>'1.Contacts'!B2</f>
        <v>dénomination organisme</v>
      </c>
      <c r="B3" s="414"/>
      <c r="C3" s="127" t="str">
        <f>'1.Contacts'!B4</f>
        <v>Du XX/XX/XX au XX/XX/XX</v>
      </c>
      <c r="D3" s="128"/>
      <c r="E3" s="125"/>
      <c r="F3" s="124"/>
      <c r="G3" s="125"/>
      <c r="H3" s="126"/>
      <c r="I3" s="97"/>
      <c r="J3" s="411" t="s">
        <v>111</v>
      </c>
      <c r="K3" s="412"/>
      <c r="L3" s="98"/>
      <c r="M3" s="99" t="s">
        <v>64</v>
      </c>
    </row>
    <row r="4" spans="1:13" s="88" customFormat="1" ht="24.75" customHeight="1" thickBot="1" x14ac:dyDescent="0.35">
      <c r="A4" s="100"/>
      <c r="B4" s="101" t="s">
        <v>65</v>
      </c>
      <c r="C4" s="102" t="s">
        <v>16</v>
      </c>
      <c r="D4" s="103" t="s">
        <v>18</v>
      </c>
      <c r="E4" s="102" t="s">
        <v>62</v>
      </c>
      <c r="F4" s="102" t="s">
        <v>69</v>
      </c>
      <c r="G4" s="104" t="s">
        <v>66</v>
      </c>
      <c r="H4" s="105" t="s">
        <v>67</v>
      </c>
      <c r="I4" s="106"/>
      <c r="J4" s="107" t="s">
        <v>109</v>
      </c>
      <c r="K4" s="107" t="s">
        <v>110</v>
      </c>
      <c r="L4" s="108"/>
      <c r="M4" s="109" t="s">
        <v>68</v>
      </c>
    </row>
    <row r="5" spans="1:13" x14ac:dyDescent="0.3">
      <c r="A5" s="110">
        <v>1</v>
      </c>
      <c r="B5" s="111" t="str">
        <f>'3. Candidats'!A8</f>
        <v>Ex : DUPONT</v>
      </c>
      <c r="C5" s="111" t="str">
        <f>'3. Candidats'!B8</f>
        <v>Antoine</v>
      </c>
      <c r="D5" s="112">
        <f>'3. Candidats'!D8</f>
        <v>35956</v>
      </c>
      <c r="E5" s="111" t="str">
        <f>'3. Candidats'!E8</f>
        <v>SURESNES</v>
      </c>
      <c r="F5" s="113">
        <f>'3. Candidats'!F8</f>
        <v>92200</v>
      </c>
      <c r="G5" s="111" t="str">
        <f>'3. Candidats'!G8</f>
        <v>gdupont@gmail.com</v>
      </c>
      <c r="H5" s="111" t="str">
        <f>'1.Contacts'!$D$2</f>
        <v>Lieu de formation</v>
      </c>
      <c r="I5" s="114"/>
      <c r="J5" s="115">
        <f>'4.Certif 1'!I25</f>
        <v>0</v>
      </c>
      <c r="K5" s="115">
        <f>'4.Certif 2'!I25</f>
        <v>0</v>
      </c>
      <c r="L5" s="116"/>
      <c r="M5" s="117"/>
    </row>
    <row r="6" spans="1:13" x14ac:dyDescent="0.3">
      <c r="A6" s="118">
        <v>2</v>
      </c>
      <c r="B6" s="111">
        <f>'3. Candidats'!A9</f>
        <v>0</v>
      </c>
      <c r="C6" s="111">
        <f>'3. Candidats'!B9</f>
        <v>0</v>
      </c>
      <c r="D6" s="112">
        <f>'3. Candidats'!D9</f>
        <v>0</v>
      </c>
      <c r="E6" s="111">
        <f>'3. Candidats'!E9</f>
        <v>0</v>
      </c>
      <c r="F6" s="113">
        <f>'3. Candidats'!F9</f>
        <v>0</v>
      </c>
      <c r="G6" s="111">
        <f>'3. Candidats'!G9</f>
        <v>0</v>
      </c>
      <c r="H6" s="111" t="str">
        <f>'1.Contacts'!$D$2</f>
        <v>Lieu de formation</v>
      </c>
      <c r="I6" s="114"/>
      <c r="J6" s="115">
        <f>'4.Certif 1'!I26</f>
        <v>0</v>
      </c>
      <c r="K6" s="115">
        <f>'4.Certif 2'!I26</f>
        <v>0</v>
      </c>
      <c r="L6" s="116"/>
      <c r="M6" s="119"/>
    </row>
    <row r="7" spans="1:13" x14ac:dyDescent="0.3">
      <c r="A7" s="118">
        <v>3</v>
      </c>
      <c r="B7" s="111">
        <f>'3. Candidats'!A10</f>
        <v>0</v>
      </c>
      <c r="C7" s="111">
        <f>'3. Candidats'!B10</f>
        <v>0</v>
      </c>
      <c r="D7" s="112">
        <f>'3. Candidats'!D10</f>
        <v>0</v>
      </c>
      <c r="E7" s="111">
        <f>'3. Candidats'!E10</f>
        <v>0</v>
      </c>
      <c r="F7" s="113">
        <f>'3. Candidats'!F10</f>
        <v>0</v>
      </c>
      <c r="G7" s="111">
        <f>'3. Candidats'!G10</f>
        <v>0</v>
      </c>
      <c r="H7" s="111" t="str">
        <f>'1.Contacts'!$D$2</f>
        <v>Lieu de formation</v>
      </c>
      <c r="I7" s="114"/>
      <c r="J7" s="115">
        <f>'4.Certif 1'!I27</f>
        <v>0</v>
      </c>
      <c r="K7" s="115">
        <f>'4.Certif 2'!I27</f>
        <v>0</v>
      </c>
      <c r="L7" s="116"/>
      <c r="M7" s="119"/>
    </row>
    <row r="8" spans="1:13" x14ac:dyDescent="0.3">
      <c r="A8" s="118">
        <v>4</v>
      </c>
      <c r="B8" s="111">
        <f>'3. Candidats'!A11</f>
        <v>0</v>
      </c>
      <c r="C8" s="111">
        <f>'3. Candidats'!B11</f>
        <v>0</v>
      </c>
      <c r="D8" s="112">
        <f>'3. Candidats'!D11</f>
        <v>0</v>
      </c>
      <c r="E8" s="111">
        <f>'3. Candidats'!E11</f>
        <v>0</v>
      </c>
      <c r="F8" s="113">
        <f>'3. Candidats'!F11</f>
        <v>0</v>
      </c>
      <c r="G8" s="111">
        <f>'3. Candidats'!G11</f>
        <v>0</v>
      </c>
      <c r="H8" s="111" t="str">
        <f>'1.Contacts'!$D$2</f>
        <v>Lieu de formation</v>
      </c>
      <c r="I8" s="114"/>
      <c r="J8" s="115">
        <f>'4.Certif 1'!I28</f>
        <v>0</v>
      </c>
      <c r="K8" s="115">
        <f>'4.Certif 2'!I28</f>
        <v>0</v>
      </c>
      <c r="L8" s="116"/>
      <c r="M8" s="119"/>
    </row>
    <row r="9" spans="1:13" x14ac:dyDescent="0.3">
      <c r="A9" s="118">
        <v>5</v>
      </c>
      <c r="B9" s="111">
        <f>'3. Candidats'!A12</f>
        <v>0</v>
      </c>
      <c r="C9" s="111">
        <f>'3. Candidats'!B12</f>
        <v>0</v>
      </c>
      <c r="D9" s="112">
        <f>'3. Candidats'!D12</f>
        <v>0</v>
      </c>
      <c r="E9" s="111">
        <f>'3. Candidats'!E12</f>
        <v>0</v>
      </c>
      <c r="F9" s="113">
        <f>'3. Candidats'!F12</f>
        <v>0</v>
      </c>
      <c r="G9" s="111">
        <f>'3. Candidats'!G12</f>
        <v>0</v>
      </c>
      <c r="H9" s="111" t="str">
        <f>'1.Contacts'!$D$2</f>
        <v>Lieu de formation</v>
      </c>
      <c r="I9" s="114"/>
      <c r="J9" s="115">
        <f>'4.Certif 1'!I29</f>
        <v>0</v>
      </c>
      <c r="K9" s="115">
        <f>'4.Certif 2'!I29</f>
        <v>0</v>
      </c>
      <c r="L9" s="116"/>
      <c r="M9" s="119"/>
    </row>
    <row r="10" spans="1:13" x14ac:dyDescent="0.3">
      <c r="A10" s="118">
        <v>6</v>
      </c>
      <c r="B10" s="111">
        <f>'3. Candidats'!A13</f>
        <v>0</v>
      </c>
      <c r="C10" s="111">
        <f>'3. Candidats'!B13</f>
        <v>0</v>
      </c>
      <c r="D10" s="112">
        <f>'3. Candidats'!D13</f>
        <v>0</v>
      </c>
      <c r="E10" s="111">
        <f>'3. Candidats'!E13</f>
        <v>0</v>
      </c>
      <c r="F10" s="113">
        <f>'3. Candidats'!F13</f>
        <v>0</v>
      </c>
      <c r="G10" s="111">
        <f>'3. Candidats'!G13</f>
        <v>0</v>
      </c>
      <c r="H10" s="111" t="str">
        <f>'1.Contacts'!$D$2</f>
        <v>Lieu de formation</v>
      </c>
      <c r="I10" s="114"/>
      <c r="J10" s="115">
        <f>'4.Certif 1'!I30</f>
        <v>0</v>
      </c>
      <c r="K10" s="115">
        <f>'4.Certif 2'!I30</f>
        <v>0</v>
      </c>
      <c r="L10" s="116"/>
      <c r="M10" s="119"/>
    </row>
    <row r="11" spans="1:13" x14ac:dyDescent="0.3">
      <c r="A11" s="118">
        <v>7</v>
      </c>
      <c r="B11" s="111">
        <f>'3. Candidats'!A14</f>
        <v>0</v>
      </c>
      <c r="C11" s="111">
        <f>'3. Candidats'!B14</f>
        <v>0</v>
      </c>
      <c r="D11" s="112">
        <f>'3. Candidats'!D14</f>
        <v>0</v>
      </c>
      <c r="E11" s="111">
        <f>'3. Candidats'!E14</f>
        <v>0</v>
      </c>
      <c r="F11" s="113">
        <f>'3. Candidats'!F14</f>
        <v>0</v>
      </c>
      <c r="G11" s="111">
        <f>'3. Candidats'!G14</f>
        <v>0</v>
      </c>
      <c r="H11" s="111" t="str">
        <f>'1.Contacts'!$D$2</f>
        <v>Lieu de formation</v>
      </c>
      <c r="I11" s="114"/>
      <c r="J11" s="115">
        <f>'4.Certif 1'!I31</f>
        <v>0</v>
      </c>
      <c r="K11" s="115">
        <f>'4.Certif 2'!I31</f>
        <v>0</v>
      </c>
      <c r="L11" s="116"/>
      <c r="M11" s="119"/>
    </row>
    <row r="12" spans="1:13" x14ac:dyDescent="0.3">
      <c r="A12" s="118">
        <v>8</v>
      </c>
      <c r="B12" s="111">
        <f>'3. Candidats'!A15</f>
        <v>0</v>
      </c>
      <c r="C12" s="111">
        <f>'3. Candidats'!B15</f>
        <v>0</v>
      </c>
      <c r="D12" s="112">
        <f>'3. Candidats'!D15</f>
        <v>0</v>
      </c>
      <c r="E12" s="111">
        <f>'3. Candidats'!E15</f>
        <v>0</v>
      </c>
      <c r="F12" s="113">
        <f>'3. Candidats'!F15</f>
        <v>0</v>
      </c>
      <c r="G12" s="111">
        <f>'3. Candidats'!G15</f>
        <v>0</v>
      </c>
      <c r="H12" s="111" t="str">
        <f>'1.Contacts'!$D$2</f>
        <v>Lieu de formation</v>
      </c>
      <c r="I12" s="114"/>
      <c r="J12" s="115">
        <f>'4.Certif 1'!I32</f>
        <v>0</v>
      </c>
      <c r="K12" s="115">
        <f>'4.Certif 2'!I32</f>
        <v>0</v>
      </c>
      <c r="L12" s="116"/>
      <c r="M12" s="119"/>
    </row>
    <row r="13" spans="1:13" x14ac:dyDescent="0.3">
      <c r="A13" s="118">
        <v>9</v>
      </c>
      <c r="B13" s="111">
        <f>'3. Candidats'!A16</f>
        <v>0</v>
      </c>
      <c r="C13" s="111">
        <f>'3. Candidats'!B16</f>
        <v>0</v>
      </c>
      <c r="D13" s="112">
        <f>'3. Candidats'!D16</f>
        <v>0</v>
      </c>
      <c r="E13" s="111">
        <f>'3. Candidats'!E16</f>
        <v>0</v>
      </c>
      <c r="F13" s="113">
        <f>'3. Candidats'!F16</f>
        <v>0</v>
      </c>
      <c r="G13" s="111">
        <f>'3. Candidats'!G16</f>
        <v>0</v>
      </c>
      <c r="H13" s="111" t="str">
        <f>'1.Contacts'!$D$2</f>
        <v>Lieu de formation</v>
      </c>
      <c r="I13" s="114"/>
      <c r="J13" s="115">
        <f>'4.Certif 1'!I33</f>
        <v>0</v>
      </c>
      <c r="K13" s="115">
        <f>'4.Certif 2'!I33</f>
        <v>0</v>
      </c>
      <c r="L13" s="116"/>
      <c r="M13" s="119"/>
    </row>
    <row r="14" spans="1:13" x14ac:dyDescent="0.3">
      <c r="A14" s="118">
        <v>10</v>
      </c>
      <c r="B14" s="111">
        <f>'3. Candidats'!A17</f>
        <v>0</v>
      </c>
      <c r="C14" s="111">
        <f>'3. Candidats'!B17</f>
        <v>0</v>
      </c>
      <c r="D14" s="112">
        <f>'3. Candidats'!D17</f>
        <v>0</v>
      </c>
      <c r="E14" s="111">
        <f>'3. Candidats'!E17</f>
        <v>0</v>
      </c>
      <c r="F14" s="113">
        <f>'3. Candidats'!F17</f>
        <v>0</v>
      </c>
      <c r="G14" s="111">
        <f>'3. Candidats'!G17</f>
        <v>0</v>
      </c>
      <c r="H14" s="111" t="str">
        <f>'1.Contacts'!$D$2</f>
        <v>Lieu de formation</v>
      </c>
      <c r="I14" s="114"/>
      <c r="J14" s="115">
        <f>'4.Certif 1'!I34</f>
        <v>0</v>
      </c>
      <c r="K14" s="115">
        <f>'4.Certif 2'!I34</f>
        <v>0</v>
      </c>
      <c r="L14" s="116"/>
      <c r="M14" s="119"/>
    </row>
    <row r="15" spans="1:13" x14ac:dyDescent="0.3">
      <c r="A15" s="118">
        <v>11</v>
      </c>
      <c r="B15" s="111">
        <f>'3. Candidats'!A18</f>
        <v>0</v>
      </c>
      <c r="C15" s="111">
        <f>'3. Candidats'!B18</f>
        <v>0</v>
      </c>
      <c r="D15" s="112">
        <f>'3. Candidats'!D18</f>
        <v>0</v>
      </c>
      <c r="E15" s="111">
        <f>'3. Candidats'!E18</f>
        <v>0</v>
      </c>
      <c r="F15" s="113">
        <f>'3. Candidats'!F18</f>
        <v>0</v>
      </c>
      <c r="G15" s="111">
        <f>'3. Candidats'!G18</f>
        <v>0</v>
      </c>
      <c r="H15" s="111" t="str">
        <f>'1.Contacts'!$D$2</f>
        <v>Lieu de formation</v>
      </c>
      <c r="I15" s="114"/>
      <c r="J15" s="115">
        <f>'4.Certif 1'!I35</f>
        <v>0</v>
      </c>
      <c r="K15" s="115">
        <f>'4.Certif 2'!I35</f>
        <v>0</v>
      </c>
      <c r="L15" s="116"/>
      <c r="M15" s="119"/>
    </row>
    <row r="16" spans="1:13" x14ac:dyDescent="0.3">
      <c r="A16" s="118">
        <v>12</v>
      </c>
      <c r="B16" s="111">
        <f>'3. Candidats'!A19</f>
        <v>0</v>
      </c>
      <c r="C16" s="111">
        <f>'3. Candidats'!B19</f>
        <v>0</v>
      </c>
      <c r="D16" s="112">
        <f>'3. Candidats'!D19</f>
        <v>0</v>
      </c>
      <c r="E16" s="111">
        <f>'3. Candidats'!E19</f>
        <v>0</v>
      </c>
      <c r="F16" s="113">
        <f>'3. Candidats'!F19</f>
        <v>0</v>
      </c>
      <c r="G16" s="111">
        <f>'3. Candidats'!G19</f>
        <v>0</v>
      </c>
      <c r="H16" s="111" t="str">
        <f>'1.Contacts'!$D$2</f>
        <v>Lieu de formation</v>
      </c>
      <c r="I16" s="114"/>
      <c r="J16" s="115">
        <f>'4.Certif 1'!I36</f>
        <v>0</v>
      </c>
      <c r="K16" s="115">
        <f>'4.Certif 2'!I36</f>
        <v>0</v>
      </c>
      <c r="L16" s="116"/>
      <c r="M16" s="119"/>
    </row>
    <row r="17" spans="1:13" x14ac:dyDescent="0.3">
      <c r="A17" s="118">
        <v>13</v>
      </c>
      <c r="B17" s="111">
        <f>'3. Candidats'!A20</f>
        <v>0</v>
      </c>
      <c r="C17" s="111">
        <f>'3. Candidats'!B20</f>
        <v>0</v>
      </c>
      <c r="D17" s="112">
        <f>'3. Candidats'!D20</f>
        <v>0</v>
      </c>
      <c r="E17" s="111">
        <f>'3. Candidats'!E20</f>
        <v>0</v>
      </c>
      <c r="F17" s="113">
        <f>'3. Candidats'!F20</f>
        <v>0</v>
      </c>
      <c r="G17" s="111">
        <f>'3. Candidats'!G20</f>
        <v>0</v>
      </c>
      <c r="H17" s="111" t="str">
        <f>'1.Contacts'!$D$2</f>
        <v>Lieu de formation</v>
      </c>
      <c r="I17" s="114"/>
      <c r="J17" s="115">
        <f>'4.Certif 1'!I37</f>
        <v>0</v>
      </c>
      <c r="K17" s="115">
        <f>'4.Certif 2'!I37</f>
        <v>0</v>
      </c>
      <c r="L17" s="116"/>
      <c r="M17" s="119"/>
    </row>
    <row r="18" spans="1:13" x14ac:dyDescent="0.3">
      <c r="A18" s="118">
        <v>14</v>
      </c>
      <c r="B18" s="111">
        <f>'3. Candidats'!A21</f>
        <v>0</v>
      </c>
      <c r="C18" s="111">
        <f>'3. Candidats'!B21</f>
        <v>0</v>
      </c>
      <c r="D18" s="112">
        <f>'3. Candidats'!D21</f>
        <v>0</v>
      </c>
      <c r="E18" s="111">
        <f>'3. Candidats'!E21</f>
        <v>0</v>
      </c>
      <c r="F18" s="113">
        <f>'3. Candidats'!F21</f>
        <v>0</v>
      </c>
      <c r="G18" s="111">
        <f>'3. Candidats'!G21</f>
        <v>0</v>
      </c>
      <c r="H18" s="111" t="str">
        <f>'1.Contacts'!$D$2</f>
        <v>Lieu de formation</v>
      </c>
      <c r="I18" s="114"/>
      <c r="J18" s="115">
        <f>'4.Certif 1'!I38</f>
        <v>0</v>
      </c>
      <c r="K18" s="115">
        <f>'4.Certif 2'!I38</f>
        <v>0</v>
      </c>
      <c r="L18" s="116"/>
      <c r="M18" s="119"/>
    </row>
    <row r="19" spans="1:13" x14ac:dyDescent="0.3">
      <c r="A19" s="118">
        <v>15</v>
      </c>
      <c r="B19" s="111">
        <f>'3. Candidats'!A22</f>
        <v>0</v>
      </c>
      <c r="C19" s="111">
        <f>'3. Candidats'!B22</f>
        <v>0</v>
      </c>
      <c r="D19" s="112">
        <f>'3. Candidats'!D22</f>
        <v>0</v>
      </c>
      <c r="E19" s="111">
        <f>'3. Candidats'!E22</f>
        <v>0</v>
      </c>
      <c r="F19" s="113">
        <f>'3. Candidats'!F22</f>
        <v>0</v>
      </c>
      <c r="G19" s="111">
        <f>'3. Candidats'!G22</f>
        <v>0</v>
      </c>
      <c r="H19" s="111" t="str">
        <f>'1.Contacts'!$D$2</f>
        <v>Lieu de formation</v>
      </c>
      <c r="I19" s="114"/>
      <c r="J19" s="115">
        <f>'4.Certif 1'!I39</f>
        <v>0</v>
      </c>
      <c r="K19" s="115">
        <f>'4.Certif 2'!I39</f>
        <v>0</v>
      </c>
      <c r="L19" s="116"/>
      <c r="M19" s="119"/>
    </row>
    <row r="20" spans="1:13" x14ac:dyDescent="0.3">
      <c r="A20" s="118">
        <v>16</v>
      </c>
      <c r="B20" s="111">
        <f>'3. Candidats'!A23</f>
        <v>0</v>
      </c>
      <c r="C20" s="111">
        <f>'3. Candidats'!B23</f>
        <v>0</v>
      </c>
      <c r="D20" s="112">
        <f>'3. Candidats'!D23</f>
        <v>0</v>
      </c>
      <c r="E20" s="111">
        <f>'3. Candidats'!E23</f>
        <v>0</v>
      </c>
      <c r="F20" s="113">
        <f>'3. Candidats'!F23</f>
        <v>0</v>
      </c>
      <c r="G20" s="111">
        <f>'3. Candidats'!G23</f>
        <v>0</v>
      </c>
      <c r="H20" s="111" t="str">
        <f>'1.Contacts'!$D$2</f>
        <v>Lieu de formation</v>
      </c>
      <c r="I20" s="114"/>
      <c r="J20" s="115">
        <f>'4.Certif 1'!I40</f>
        <v>0</v>
      </c>
      <c r="K20" s="115">
        <f>'4.Certif 2'!I40</f>
        <v>0</v>
      </c>
      <c r="L20" s="116"/>
      <c r="M20" s="119"/>
    </row>
    <row r="21" spans="1:13" x14ac:dyDescent="0.3">
      <c r="A21" s="118">
        <v>17</v>
      </c>
      <c r="B21" s="111">
        <f>'3. Candidats'!A24</f>
        <v>0</v>
      </c>
      <c r="C21" s="111">
        <f>'3. Candidats'!B24</f>
        <v>0</v>
      </c>
      <c r="D21" s="112">
        <f>'3. Candidats'!D24</f>
        <v>0</v>
      </c>
      <c r="E21" s="111">
        <f>'3. Candidats'!E24</f>
        <v>0</v>
      </c>
      <c r="F21" s="113">
        <f>'3. Candidats'!F24</f>
        <v>0</v>
      </c>
      <c r="G21" s="111">
        <f>'3. Candidats'!G24</f>
        <v>0</v>
      </c>
      <c r="H21" s="111" t="str">
        <f>'1.Contacts'!$D$2</f>
        <v>Lieu de formation</v>
      </c>
      <c r="I21" s="114"/>
      <c r="J21" s="115">
        <f>'4.Certif 1'!I41</f>
        <v>0</v>
      </c>
      <c r="K21" s="115">
        <f>'4.Certif 2'!I41</f>
        <v>0</v>
      </c>
      <c r="L21" s="116"/>
      <c r="M21" s="119"/>
    </row>
    <row r="22" spans="1:13" x14ac:dyDescent="0.3">
      <c r="A22" s="118">
        <v>18</v>
      </c>
      <c r="B22" s="111">
        <f>'3. Candidats'!A25</f>
        <v>0</v>
      </c>
      <c r="C22" s="111">
        <f>'3. Candidats'!B25</f>
        <v>0</v>
      </c>
      <c r="D22" s="112">
        <f>'3. Candidats'!D25</f>
        <v>0</v>
      </c>
      <c r="E22" s="111">
        <f>'3. Candidats'!E25</f>
        <v>0</v>
      </c>
      <c r="F22" s="113">
        <f>'3. Candidats'!F25</f>
        <v>0</v>
      </c>
      <c r="G22" s="111">
        <f>'3. Candidats'!G25</f>
        <v>0</v>
      </c>
      <c r="H22" s="111" t="str">
        <f>'1.Contacts'!$D$2</f>
        <v>Lieu de formation</v>
      </c>
      <c r="I22" s="114"/>
      <c r="J22" s="115">
        <f>'4.Certif 1'!I42</f>
        <v>0</v>
      </c>
      <c r="K22" s="115">
        <f>'4.Certif 2'!I42</f>
        <v>0</v>
      </c>
      <c r="L22" s="116"/>
      <c r="M22" s="119"/>
    </row>
    <row r="23" spans="1:13" x14ac:dyDescent="0.3">
      <c r="A23" s="118">
        <v>19</v>
      </c>
      <c r="B23" s="111">
        <f>'3. Candidats'!A26</f>
        <v>0</v>
      </c>
      <c r="C23" s="111">
        <f>'3. Candidats'!B26</f>
        <v>0</v>
      </c>
      <c r="D23" s="112">
        <f>'3. Candidats'!D26</f>
        <v>0</v>
      </c>
      <c r="E23" s="111">
        <f>'3. Candidats'!E26</f>
        <v>0</v>
      </c>
      <c r="F23" s="113">
        <f>'3. Candidats'!F26</f>
        <v>0</v>
      </c>
      <c r="G23" s="111">
        <f>'3. Candidats'!G26</f>
        <v>0</v>
      </c>
      <c r="H23" s="111" t="str">
        <f>'1.Contacts'!$D$2</f>
        <v>Lieu de formation</v>
      </c>
      <c r="I23" s="114"/>
      <c r="J23" s="115">
        <f>'4.Certif 1'!I43</f>
        <v>0</v>
      </c>
      <c r="K23" s="115">
        <f>'4.Certif 2'!I43</f>
        <v>0</v>
      </c>
      <c r="L23" s="116"/>
      <c r="M23" s="119"/>
    </row>
    <row r="24" spans="1:13" x14ac:dyDescent="0.3">
      <c r="A24" s="118">
        <v>20</v>
      </c>
      <c r="B24" s="111">
        <f>'3. Candidats'!A27</f>
        <v>0</v>
      </c>
      <c r="C24" s="111">
        <f>'3. Candidats'!B27</f>
        <v>0</v>
      </c>
      <c r="D24" s="112">
        <f>'3. Candidats'!D27</f>
        <v>0</v>
      </c>
      <c r="E24" s="111">
        <f>'3. Candidats'!E27</f>
        <v>0</v>
      </c>
      <c r="F24" s="113">
        <f>'3. Candidats'!F27</f>
        <v>0</v>
      </c>
      <c r="G24" s="111">
        <f>'3. Candidats'!G27</f>
        <v>0</v>
      </c>
      <c r="H24" s="111" t="str">
        <f>'1.Contacts'!$D$2</f>
        <v>Lieu de formation</v>
      </c>
      <c r="I24" s="114"/>
      <c r="J24" s="115">
        <f>'4.Certif 1'!I44</f>
        <v>0</v>
      </c>
      <c r="K24" s="115">
        <f>'4.Certif 2'!I44</f>
        <v>0</v>
      </c>
      <c r="L24" s="116"/>
      <c r="M24" s="119"/>
    </row>
  </sheetData>
  <mergeCells count="3">
    <mergeCell ref="A1:L2"/>
    <mergeCell ref="J3:K3"/>
    <mergeCell ref="A3:B3"/>
  </mergeCells>
  <conditionalFormatting sqref="J5:K24">
    <cfRule type="containsText" dxfId="9" priority="5" operator="containsText" text="NON VALIDEE">
      <formula>NOT(ISERROR(SEARCH("NON VALIDEE",J5)))</formula>
    </cfRule>
    <cfRule type="containsText" dxfId="8" priority="6" operator="containsText" text="VALIDEE">
      <formula>NOT(ISERROR(SEARCH("VALIDEE",J5)))</formula>
    </cfRule>
    <cfRule type="containsText" dxfId="7" priority="10" operator="containsText" text="NON ACQUIS">
      <formula>NOT(ISERROR(SEARCH("NON ACQUIS",J5)))</formula>
    </cfRule>
    <cfRule type="containsText" priority="11" operator="containsText" text="NON ACQUIS">
      <formula>NOT(ISERROR(SEARCH("NON ACQUIS",J5)))</formula>
    </cfRule>
    <cfRule type="containsText" dxfId="6" priority="12" operator="containsText" text="ACQUIS">
      <formula>NOT(ISERROR(SEARCH("ACQUIS",J5)))</formula>
    </cfRule>
  </conditionalFormatting>
  <conditionalFormatting sqref="J5:L24">
    <cfRule type="containsText" priority="9" operator="containsText" text="OUI">
      <formula>NOT(ISERROR(SEARCH("OUI",J5)))</formula>
    </cfRule>
    <cfRule type="containsText" dxfId="5" priority="13" operator="containsText" text="NON">
      <formula>NOT(ISERROR(SEARCH("NON",J5)))</formula>
    </cfRule>
    <cfRule type="containsText" dxfId="4" priority="14" operator="containsText" text="OUI">
      <formula>NOT(ISERROR(SEARCH("OUI",J5)))</formula>
    </cfRule>
  </conditionalFormatting>
  <conditionalFormatting sqref="M5:M24">
    <cfRule type="containsText" dxfId="3" priority="1" operator="containsText" text="NON VALIDE">
      <formula>NOT(ISERROR(SEARCH("NON VALIDE",M5)))</formula>
    </cfRule>
    <cfRule type="containsText" dxfId="2" priority="2" operator="containsText" text="VALIDATION PARTIELLE">
      <formula>NOT(ISERROR(SEARCH("VALIDATION PARTIELLE",M5)))</formula>
    </cfRule>
    <cfRule type="containsText" dxfId="1" priority="3" operator="containsText" text="VALIDE">
      <formula>NOT(ISERROR(SEARCH("VALIDE",M5)))</formula>
    </cfRule>
    <cfRule type="containsText" dxfId="0" priority="4" operator="containsText" text="NON VALIDE">
      <formula>NOT(ISERROR(SEARCH("NON VALIDE",M5)))</formula>
    </cfRule>
  </conditionalFormatting>
  <dataValidations count="2">
    <dataValidation type="list" allowBlank="1" showInputMessage="1" showErrorMessage="1" sqref="M5:M24" xr:uid="{B9C725AB-F96B-4250-AAE8-10B8C03A5FA0}">
      <formula1>"VALIDE,VALIDATION PARTIELLE,NON VALIDE"</formula1>
    </dataValidation>
    <dataValidation type="list" allowBlank="1" showInputMessage="1" showErrorMessage="1" sqref="L5:L24" xr:uid="{A6C648C5-0050-42FD-AE4F-F2DF7773A31E}">
      <formula1>"OUI,NON"</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74E62-5266-479C-BCFF-015E67091DBF}">
  <dimension ref="A1:J7"/>
  <sheetViews>
    <sheetView workbookViewId="0">
      <selection activeCell="D7" sqref="D7"/>
    </sheetView>
  </sheetViews>
  <sheetFormatPr baseColWidth="10" defaultRowHeight="15.6" x14ac:dyDescent="0.3"/>
  <cols>
    <col min="1" max="1" width="19.19921875" bestFit="1" customWidth="1"/>
    <col min="3" max="3" width="20.5" customWidth="1"/>
    <col min="4" max="4" width="29.8984375" bestFit="1" customWidth="1"/>
    <col min="5" max="5" width="31.09765625" bestFit="1" customWidth="1"/>
    <col min="6" max="6" width="14.8984375" customWidth="1"/>
  </cols>
  <sheetData>
    <row r="1" spans="1:10" x14ac:dyDescent="0.3">
      <c r="A1" s="70" t="s">
        <v>34</v>
      </c>
      <c r="B1" s="71" t="s">
        <v>17</v>
      </c>
      <c r="C1" s="70" t="s">
        <v>32</v>
      </c>
      <c r="D1" s="70" t="s">
        <v>174</v>
      </c>
      <c r="E1" s="70" t="s">
        <v>173</v>
      </c>
      <c r="F1" s="70" t="s">
        <v>43</v>
      </c>
      <c r="G1" s="70" t="s">
        <v>84</v>
      </c>
      <c r="H1" s="70" t="s">
        <v>94</v>
      </c>
      <c r="I1" s="70" t="s">
        <v>103</v>
      </c>
      <c r="J1" s="70" t="s">
        <v>106</v>
      </c>
    </row>
    <row r="2" spans="1:10" x14ac:dyDescent="0.3">
      <c r="A2" t="s">
        <v>36</v>
      </c>
      <c r="B2" t="s">
        <v>23</v>
      </c>
      <c r="C2">
        <v>3</v>
      </c>
      <c r="D2" t="s">
        <v>166</v>
      </c>
      <c r="E2" t="s">
        <v>172</v>
      </c>
      <c r="F2" t="s">
        <v>41</v>
      </c>
      <c r="G2" t="s">
        <v>85</v>
      </c>
      <c r="H2" t="s">
        <v>95</v>
      </c>
      <c r="I2" t="s">
        <v>104</v>
      </c>
      <c r="J2" t="s">
        <v>85</v>
      </c>
    </row>
    <row r="3" spans="1:10" x14ac:dyDescent="0.3">
      <c r="A3" t="s">
        <v>35</v>
      </c>
      <c r="B3" t="s">
        <v>24</v>
      </c>
      <c r="C3">
        <v>4</v>
      </c>
      <c r="D3" t="s">
        <v>167</v>
      </c>
      <c r="E3" t="s">
        <v>175</v>
      </c>
      <c r="F3" t="s">
        <v>40</v>
      </c>
      <c r="G3" t="s">
        <v>86</v>
      </c>
      <c r="H3" t="s">
        <v>39</v>
      </c>
      <c r="I3" t="s">
        <v>105</v>
      </c>
      <c r="J3" t="s">
        <v>86</v>
      </c>
    </row>
    <row r="4" spans="1:10" x14ac:dyDescent="0.3">
      <c r="C4">
        <v>5</v>
      </c>
      <c r="D4" t="s">
        <v>168</v>
      </c>
      <c r="E4" t="s">
        <v>176</v>
      </c>
      <c r="F4" t="s">
        <v>39</v>
      </c>
      <c r="G4" t="s">
        <v>89</v>
      </c>
    </row>
    <row r="5" spans="1:10" x14ac:dyDescent="0.3">
      <c r="C5">
        <v>6</v>
      </c>
      <c r="D5" t="s">
        <v>170</v>
      </c>
      <c r="E5" t="s">
        <v>177</v>
      </c>
    </row>
    <row r="6" spans="1:10" x14ac:dyDescent="0.3">
      <c r="C6">
        <v>7</v>
      </c>
      <c r="D6" t="s">
        <v>169</v>
      </c>
      <c r="E6" t="s">
        <v>178</v>
      </c>
    </row>
    <row r="7" spans="1:10" x14ac:dyDescent="0.3">
      <c r="C7">
        <v>8</v>
      </c>
      <c r="D7" t="s">
        <v>39</v>
      </c>
      <c r="E7" t="s">
        <v>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e0e9e71-d5a0-4003-ba7f-1d893b2fd782">
      <Terms xmlns="http://schemas.microsoft.com/office/infopath/2007/PartnerControls"/>
    </lcf76f155ced4ddcb4097134ff3c332f>
    <TaxCatchAll xmlns="b554be93-8888-4a18-b473-9a4cd91d91e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B1DBA7118CAB74A99279D040D2C5D32" ma:contentTypeVersion="15" ma:contentTypeDescription="Crée un document." ma:contentTypeScope="" ma:versionID="0ed2c82030e8dc1e5e972f03d412320f">
  <xsd:schema xmlns:xsd="http://www.w3.org/2001/XMLSchema" xmlns:xs="http://www.w3.org/2001/XMLSchema" xmlns:p="http://schemas.microsoft.com/office/2006/metadata/properties" xmlns:ns2="b554be93-8888-4a18-b473-9a4cd91d91e9" xmlns:ns3="3e0e9e71-d5a0-4003-ba7f-1d893b2fd782" targetNamespace="http://schemas.microsoft.com/office/2006/metadata/properties" ma:root="true" ma:fieldsID="a659319a274ef0bdbdaac8161bfda0c1" ns2:_="" ns3:_="">
    <xsd:import namespace="b554be93-8888-4a18-b473-9a4cd91d91e9"/>
    <xsd:import namespace="3e0e9e71-d5a0-4003-ba7f-1d893b2fd78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4be93-8888-4a18-b473-9a4cd91d91e9"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ec371478-13e4-4447-9ad1-3fd272ebd52c}" ma:internalName="TaxCatchAll" ma:showField="CatchAllData" ma:web="b554be93-8888-4a18-b473-9a4cd91d91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0e9e71-d5a0-4003-ba7f-1d893b2fd78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d871b9ed-a158-47b6-b569-f69fe8264d4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609AC7-2712-47A7-8E45-38B35B713B9E}">
  <ds:schemaRefs>
    <ds:schemaRef ds:uri="http://schemas.microsoft.com/sharepoint/v3/contenttype/forms"/>
  </ds:schemaRefs>
</ds:datastoreItem>
</file>

<file path=customXml/itemProps2.xml><?xml version="1.0" encoding="utf-8"?>
<ds:datastoreItem xmlns:ds="http://schemas.openxmlformats.org/officeDocument/2006/customXml" ds:itemID="{09C9D327-EAA5-46E9-B7FF-2173C30F5982}">
  <ds:schemaRefs>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elements/1.1/"/>
    <ds:schemaRef ds:uri="http://purl.org/dc/dcmitype/"/>
    <ds:schemaRef ds:uri="b554be93-8888-4a18-b473-9a4cd91d91e9"/>
    <ds:schemaRef ds:uri="http://schemas.microsoft.com/office/2006/documentManagement/types"/>
    <ds:schemaRef ds:uri="3e0e9e71-d5a0-4003-ba7f-1d893b2fd782"/>
    <ds:schemaRef ds:uri="http://www.w3.org/XML/1998/namespace"/>
  </ds:schemaRefs>
</ds:datastoreItem>
</file>

<file path=customXml/itemProps3.xml><?xml version="1.0" encoding="utf-8"?>
<ds:datastoreItem xmlns:ds="http://schemas.openxmlformats.org/officeDocument/2006/customXml" ds:itemID="{1030A723-D46F-4623-BB8E-7E74078CF7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4be93-8888-4a18-b473-9a4cd91d91e9"/>
    <ds:schemaRef ds:uri="3e0e9e71-d5a0-4003-ba7f-1d893b2fd7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9</vt:i4>
      </vt:variant>
      <vt:variant>
        <vt:lpstr>Plages nommées</vt:lpstr>
      </vt:variant>
      <vt:variant>
        <vt:i4>10</vt:i4>
      </vt:variant>
    </vt:vector>
  </HeadingPairs>
  <TitlesOfParts>
    <vt:vector size="19" baseType="lpstr">
      <vt:lpstr>Notice</vt:lpstr>
      <vt:lpstr>1.Contacts</vt:lpstr>
      <vt:lpstr>2.Intervenants</vt:lpstr>
      <vt:lpstr>3.Calendrier</vt:lpstr>
      <vt:lpstr>3. Candidats</vt:lpstr>
      <vt:lpstr>4.Certif 1</vt:lpstr>
      <vt:lpstr>4.Certif 2</vt:lpstr>
      <vt:lpstr>5.Synthèse des résultats</vt:lpstr>
      <vt:lpstr>Listes déroulantes</vt:lpstr>
      <vt:lpstr>'2.Intervenants'!Impression_des_titres</vt:lpstr>
      <vt:lpstr>'3. Candidats'!Impression_des_titres</vt:lpstr>
      <vt:lpstr>'1.Contacts'!Zone_d_impression</vt:lpstr>
      <vt:lpstr>'2.Intervenants'!Zone_d_impression</vt:lpstr>
      <vt:lpstr>'3. Candidats'!Zone_d_impression</vt:lpstr>
      <vt:lpstr>'3.Calendrier'!Zone_d_impression</vt:lpstr>
      <vt:lpstr>'4.Certif 1'!Zone_d_impression</vt:lpstr>
      <vt:lpstr>'4.Certif 2'!Zone_d_impression</vt:lpstr>
      <vt:lpstr>'5.Synthèse des résultats'!Zone_d_impression</vt:lpstr>
      <vt:lpstr>Notice!Zone_d_impression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OC SPORT</dc:creator>
  <cp:keywords/>
  <dc:description/>
  <cp:lastModifiedBy>Sébastien BUISINE</cp:lastModifiedBy>
  <cp:revision/>
  <cp:lastPrinted>2024-01-19T12:26:35Z</cp:lastPrinted>
  <dcterms:created xsi:type="dcterms:W3CDTF">2016-06-28T05:28:14Z</dcterms:created>
  <dcterms:modified xsi:type="dcterms:W3CDTF">2026-07-27T08:52:51Z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0x010100CB1DBA7118CAB74A99279D040D2C5D32</vt:lpwstr>
  </property>
  <property fmtid="{D5CDD505-2E9C-101B-9397-08002B2CF9AE}" pid="3" name="MediaServiceImageTags">
    <vt:lpwstr/>
  </property>
</Properties>
</file>