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xl/drawings/drawing3.xml" ContentType="application/vnd.openxmlformats-officedocument.drawing+xml"/>
  <Override PartName="/xl/comments2.xml" ContentType="application/vnd.openxmlformats-officedocument.spreadsheetml.comments+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mc:AlternateContent xmlns:mc="http://schemas.openxmlformats.org/markup-compatibility/2006">
    <mc:Choice Requires="x15">
      <x15ac:absPath xmlns:x15ac="http://schemas.microsoft.com/office/spreadsheetml/2010/11/ac" url="https://cnemployeursavenir-my.sharepoint.com/personal/mbreillot_ocsport_org/Documents/Bureau/Campagne 2026/"/>
    </mc:Choice>
  </mc:AlternateContent>
  <xr:revisionPtr revIDLastSave="178" documentId="8_{DF94C1FB-01F5-49AE-8C49-64B490937698}" xr6:coauthVersionLast="47" xr6:coauthVersionMax="47" xr10:uidLastSave="{9870C6D3-F414-46E8-A82B-5524F0C27DE4}"/>
  <bookViews>
    <workbookView xWindow="28680" yWindow="-120" windowWidth="29040" windowHeight="15720" tabRatio="876" firstSheet="1" activeTab="3" xr2:uid="{00000000-000D-0000-FFFF-FFFF00000000}"/>
  </bookViews>
  <sheets>
    <sheet name="Notice" sheetId="27" r:id="rId1"/>
    <sheet name="1.Contacts" sheetId="2" r:id="rId2"/>
    <sheet name="2.Intervenants" sheetId="11" r:id="rId3"/>
    <sheet name="3.Calendrier" sheetId="4" r:id="rId4"/>
    <sheet name="4.1 Candidats" sheetId="33" r:id="rId5"/>
    <sheet name="4.2 Tuteurs" sheetId="47" r:id="rId6"/>
    <sheet name="5.Eval formatives" sheetId="34" r:id="rId7"/>
    <sheet name="6.Certif BC01" sheetId="40" r:id="rId8"/>
    <sheet name="6.Certif BC02" sheetId="41" r:id="rId9"/>
    <sheet name="6.Certif BC03" sheetId="42" r:id="rId10"/>
    <sheet name="6.Certif BC04" sheetId="43" r:id="rId11"/>
    <sheet name="7.Synthèse des résultats" sheetId="44" r:id="rId12"/>
    <sheet name="8. Avis OF" sheetId="45" r:id="rId13"/>
    <sheet name="Listes déroulantes" sheetId="35" state="hidden" r:id="rId14"/>
  </sheets>
  <definedNames>
    <definedName name="_xlnm.Print_Titles" localSheetId="2">'2.Intervenants'!$1:$2</definedName>
    <definedName name="_xlnm.Print_Titles" localSheetId="4">'4.1 Candidats'!$A:$B,'4.1 Candidats'!$1:$5</definedName>
    <definedName name="_xlnm.Print_Titles" localSheetId="5">'4.2 Tuteurs'!$A:$B,'4.2 Tuteurs'!$1:$5</definedName>
    <definedName name="_xlnm.Print_Titles" localSheetId="6">'5.Eval formatives'!$1:$4</definedName>
    <definedName name="_xlnm.Print_Area" localSheetId="1">'1.Contacts'!$A$1:$D$11</definedName>
    <definedName name="_xlnm.Print_Area" localSheetId="2">'2.Intervenants'!$B$1:$I$68</definedName>
    <definedName name="_xlnm.Print_Area" localSheetId="3">'3.Calendrier'!$A$1:$P$46</definedName>
    <definedName name="_xlnm.Print_Area" localSheetId="4">'4.1 Candidats'!$A$1:$AG$31</definedName>
    <definedName name="_xlnm.Print_Area" localSheetId="5">'4.2 Tuteurs'!$A$1:$J$30</definedName>
    <definedName name="_xlnm.Print_Area" localSheetId="6">'5.Eval formatives'!$A$1:$I$30</definedName>
    <definedName name="_xlnm.Print_Area" localSheetId="7">'6.Certif BC01'!$A$1:$I$48</definedName>
    <definedName name="_xlnm.Print_Area" localSheetId="8">'6.Certif BC02'!$A$1:$I$48</definedName>
    <definedName name="_xlnm.Print_Area" localSheetId="9">'6.Certif BC03'!$A$1:$I$48</definedName>
    <definedName name="_xlnm.Print_Area" localSheetId="10">'6.Certif BC04'!$A$1:$I$48</definedName>
    <definedName name="_xlnm.Print_Area" localSheetId="11">'7.Synthèse des résultats'!$A$1:$O$28</definedName>
    <definedName name="_xlnm.Print_Area" localSheetId="12">'8. Avis OF'!$A$1:$D$11</definedName>
    <definedName name="_xlnm.Print_Area" localSheetId="0">Notice!$A$7:$A$36</definedName>
  </definedNames>
  <calcPr calcId="191028"/>
  <extLst>
    <ext xmlns:x14="http://schemas.microsoft.com/office/spreadsheetml/2009/9/main" uri="{79F54976-1DA5-4618-B147-4CDE4B953A38}">
      <x14:workbookPr defaultImageDpi="330"/>
    </ex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mx="http://schemas.microsoft.com/office/mac/excel/2008/main" uri="{7523E5D3-25F3-A5E0-1632-64F254C22452}">
      <mx:ArchID Flags="2"/>
    </ext>
  </extLst>
</workbook>
</file>

<file path=xl/calcChain.xml><?xml version="1.0" encoding="utf-8"?>
<calcChain xmlns="http://schemas.openxmlformats.org/spreadsheetml/2006/main">
  <c r="S36" i="4" l="1"/>
  <c r="R36" i="4"/>
  <c r="Q36" i="4"/>
  <c r="H2" i="47"/>
  <c r="G65" i="11" l="1"/>
  <c r="G64" i="11"/>
  <c r="C2" i="47"/>
  <c r="G63" i="11"/>
  <c r="I55" i="11"/>
  <c r="B8" i="47"/>
  <c r="B9" i="47"/>
  <c r="B10" i="47"/>
  <c r="B11" i="47"/>
  <c r="B12" i="47"/>
  <c r="B13" i="47"/>
  <c r="B14" i="47"/>
  <c r="B15" i="47"/>
  <c r="B16" i="47"/>
  <c r="B17" i="47"/>
  <c r="B18" i="47"/>
  <c r="B19" i="47"/>
  <c r="B20" i="47"/>
  <c r="B21" i="47"/>
  <c r="B22" i="47"/>
  <c r="B23" i="47"/>
  <c r="B24" i="47"/>
  <c r="B25" i="47"/>
  <c r="B26" i="47"/>
  <c r="B27" i="47"/>
  <c r="B28" i="47"/>
  <c r="B29" i="47"/>
  <c r="B30" i="47"/>
  <c r="B7" i="47"/>
  <c r="A8" i="47"/>
  <c r="A9" i="47"/>
  <c r="A10" i="47"/>
  <c r="A11" i="47"/>
  <c r="A12" i="47"/>
  <c r="A13" i="47"/>
  <c r="A14" i="47"/>
  <c r="A15" i="47"/>
  <c r="A16" i="47"/>
  <c r="A17" i="47"/>
  <c r="A18" i="47"/>
  <c r="A19" i="47"/>
  <c r="A20" i="47"/>
  <c r="A21" i="47"/>
  <c r="A22" i="47"/>
  <c r="A23" i="47"/>
  <c r="A24" i="47"/>
  <c r="A25" i="47"/>
  <c r="A26" i="47"/>
  <c r="A27" i="47"/>
  <c r="A28" i="47"/>
  <c r="A29" i="47"/>
  <c r="A30" i="47"/>
  <c r="A7" i="47"/>
  <c r="C4" i="47"/>
  <c r="H4" i="43"/>
  <c r="D4" i="43"/>
  <c r="H4" i="42"/>
  <c r="D4" i="42"/>
  <c r="H4" i="41"/>
  <c r="D4" i="41"/>
  <c r="C3" i="44"/>
  <c r="H6" i="44"/>
  <c r="H7" i="44"/>
  <c r="H8" i="44"/>
  <c r="H9" i="44"/>
  <c r="H10" i="44"/>
  <c r="H11" i="44"/>
  <c r="H12" i="44"/>
  <c r="H13" i="44"/>
  <c r="H14" i="44"/>
  <c r="H15" i="44"/>
  <c r="H16" i="44"/>
  <c r="H17" i="44"/>
  <c r="H18" i="44"/>
  <c r="H19" i="44"/>
  <c r="H20" i="44"/>
  <c r="H21" i="44"/>
  <c r="H22" i="44"/>
  <c r="H23" i="44"/>
  <c r="H24" i="44"/>
  <c r="H25" i="44"/>
  <c r="H26" i="44"/>
  <c r="H27" i="44"/>
  <c r="H28" i="44"/>
  <c r="H5" i="44"/>
  <c r="A3" i="44"/>
  <c r="B6" i="44"/>
  <c r="C6" i="44"/>
  <c r="D6" i="44"/>
  <c r="E6" i="44"/>
  <c r="F6" i="44"/>
  <c r="G6" i="44"/>
  <c r="B7" i="44"/>
  <c r="C7" i="44"/>
  <c r="D7" i="44"/>
  <c r="E7" i="44"/>
  <c r="F7" i="44"/>
  <c r="G7" i="44"/>
  <c r="B8" i="44"/>
  <c r="C8" i="44"/>
  <c r="D8" i="44"/>
  <c r="E8" i="44"/>
  <c r="F8" i="44"/>
  <c r="G8" i="44"/>
  <c r="B9" i="44"/>
  <c r="C9" i="44"/>
  <c r="D9" i="44"/>
  <c r="E9" i="44"/>
  <c r="F9" i="44"/>
  <c r="G9" i="44"/>
  <c r="B10" i="44"/>
  <c r="C10" i="44"/>
  <c r="D10" i="44"/>
  <c r="E10" i="44"/>
  <c r="F10" i="44"/>
  <c r="G10" i="44"/>
  <c r="B11" i="44"/>
  <c r="C11" i="44"/>
  <c r="D11" i="44"/>
  <c r="E11" i="44"/>
  <c r="F11" i="44"/>
  <c r="G11" i="44"/>
  <c r="B12" i="44"/>
  <c r="C12" i="44"/>
  <c r="D12" i="44"/>
  <c r="E12" i="44"/>
  <c r="F12" i="44"/>
  <c r="G12" i="44"/>
  <c r="B13" i="44"/>
  <c r="C13" i="44"/>
  <c r="D13" i="44"/>
  <c r="E13" i="44"/>
  <c r="F13" i="44"/>
  <c r="G13" i="44"/>
  <c r="B14" i="44"/>
  <c r="C14" i="44"/>
  <c r="D14" i="44"/>
  <c r="E14" i="44"/>
  <c r="F14" i="44"/>
  <c r="G14" i="44"/>
  <c r="B15" i="44"/>
  <c r="C15" i="44"/>
  <c r="D15" i="44"/>
  <c r="E15" i="44"/>
  <c r="F15" i="44"/>
  <c r="G15" i="44"/>
  <c r="B16" i="44"/>
  <c r="C16" i="44"/>
  <c r="D16" i="44"/>
  <c r="E16" i="44"/>
  <c r="F16" i="44"/>
  <c r="G16" i="44"/>
  <c r="B17" i="44"/>
  <c r="C17" i="44"/>
  <c r="D17" i="44"/>
  <c r="E17" i="44"/>
  <c r="F17" i="44"/>
  <c r="G17" i="44"/>
  <c r="B18" i="44"/>
  <c r="C18" i="44"/>
  <c r="D18" i="44"/>
  <c r="E18" i="44"/>
  <c r="F18" i="44"/>
  <c r="G18" i="44"/>
  <c r="B19" i="44"/>
  <c r="C19" i="44"/>
  <c r="D19" i="44"/>
  <c r="E19" i="44"/>
  <c r="F19" i="44"/>
  <c r="G19" i="44"/>
  <c r="B20" i="44"/>
  <c r="C20" i="44"/>
  <c r="D20" i="44"/>
  <c r="E20" i="44"/>
  <c r="F20" i="44"/>
  <c r="G20" i="44"/>
  <c r="B21" i="44"/>
  <c r="C21" i="44"/>
  <c r="D21" i="44"/>
  <c r="E21" i="44"/>
  <c r="F21" i="44"/>
  <c r="G21" i="44"/>
  <c r="B22" i="44"/>
  <c r="C22" i="44"/>
  <c r="D22" i="44"/>
  <c r="E22" i="44"/>
  <c r="F22" i="44"/>
  <c r="G22" i="44"/>
  <c r="B23" i="44"/>
  <c r="C23" i="44"/>
  <c r="D23" i="44"/>
  <c r="E23" i="44"/>
  <c r="F23" i="44"/>
  <c r="G23" i="44"/>
  <c r="B24" i="44"/>
  <c r="C24" i="44"/>
  <c r="D24" i="44"/>
  <c r="E24" i="44"/>
  <c r="F24" i="44"/>
  <c r="G24" i="44"/>
  <c r="B25" i="44"/>
  <c r="C25" i="44"/>
  <c r="D25" i="44"/>
  <c r="E25" i="44"/>
  <c r="F25" i="44"/>
  <c r="G25" i="44"/>
  <c r="B26" i="44"/>
  <c r="C26" i="44"/>
  <c r="D26" i="44"/>
  <c r="E26" i="44"/>
  <c r="F26" i="44"/>
  <c r="G26" i="44"/>
  <c r="B27" i="44"/>
  <c r="C27" i="44"/>
  <c r="D27" i="44"/>
  <c r="E27" i="44"/>
  <c r="F27" i="44"/>
  <c r="G27" i="44"/>
  <c r="B28" i="44"/>
  <c r="C28" i="44"/>
  <c r="D28" i="44"/>
  <c r="E28" i="44"/>
  <c r="F28" i="44"/>
  <c r="G28" i="44"/>
  <c r="E5" i="44"/>
  <c r="F5" i="44"/>
  <c r="G5" i="44"/>
  <c r="D5" i="44"/>
  <c r="C5" i="44"/>
  <c r="B5" i="44"/>
  <c r="E48" i="43"/>
  <c r="D48" i="43"/>
  <c r="C48" i="43"/>
  <c r="B48" i="43"/>
  <c r="E47" i="43"/>
  <c r="D47" i="43"/>
  <c r="C47" i="43"/>
  <c r="B47" i="43"/>
  <c r="E46" i="43"/>
  <c r="D46" i="43"/>
  <c r="C46" i="43"/>
  <c r="B46" i="43"/>
  <c r="E45" i="43"/>
  <c r="D45" i="43"/>
  <c r="C45" i="43"/>
  <c r="B45" i="43"/>
  <c r="E44" i="43"/>
  <c r="D44" i="43"/>
  <c r="C44" i="43"/>
  <c r="B44" i="43"/>
  <c r="E43" i="43"/>
  <c r="D43" i="43"/>
  <c r="C43" i="43"/>
  <c r="B43" i="43"/>
  <c r="E42" i="43"/>
  <c r="D42" i="43"/>
  <c r="C42" i="43"/>
  <c r="B42" i="43"/>
  <c r="E41" i="43"/>
  <c r="D41" i="43"/>
  <c r="C41" i="43"/>
  <c r="B41" i="43"/>
  <c r="E40" i="43"/>
  <c r="D40" i="43"/>
  <c r="C40" i="43"/>
  <c r="B40" i="43"/>
  <c r="E39" i="43"/>
  <c r="D39" i="43"/>
  <c r="C39" i="43"/>
  <c r="B39" i="43"/>
  <c r="E38" i="43"/>
  <c r="D38" i="43"/>
  <c r="C38" i="43"/>
  <c r="B38" i="43"/>
  <c r="E37" i="43"/>
  <c r="D37" i="43"/>
  <c r="C37" i="43"/>
  <c r="B37" i="43"/>
  <c r="E36" i="43"/>
  <c r="D36" i="43"/>
  <c r="C36" i="43"/>
  <c r="B36" i="43"/>
  <c r="E35" i="43"/>
  <c r="D35" i="43"/>
  <c r="C35" i="43"/>
  <c r="B35" i="43"/>
  <c r="E34" i="43"/>
  <c r="D34" i="43"/>
  <c r="C34" i="43"/>
  <c r="B34" i="43"/>
  <c r="E33" i="43"/>
  <c r="D33" i="43"/>
  <c r="C33" i="43"/>
  <c r="B33" i="43"/>
  <c r="E32" i="43"/>
  <c r="D32" i="43"/>
  <c r="C32" i="43"/>
  <c r="B32" i="43"/>
  <c r="E31" i="43"/>
  <c r="D31" i="43"/>
  <c r="C31" i="43"/>
  <c r="B31" i="43"/>
  <c r="E30" i="43"/>
  <c r="D30" i="43"/>
  <c r="C30" i="43"/>
  <c r="B30" i="43"/>
  <c r="E29" i="43"/>
  <c r="D29" i="43"/>
  <c r="C29" i="43"/>
  <c r="B29" i="43"/>
  <c r="E28" i="43"/>
  <c r="D28" i="43"/>
  <c r="C28" i="43"/>
  <c r="B28" i="43"/>
  <c r="E27" i="43"/>
  <c r="D27" i="43"/>
  <c r="C27" i="43"/>
  <c r="B27" i="43"/>
  <c r="E26" i="43"/>
  <c r="D26" i="43"/>
  <c r="C26" i="43"/>
  <c r="B26" i="43"/>
  <c r="E25" i="43"/>
  <c r="D25" i="43"/>
  <c r="C25" i="43"/>
  <c r="B25" i="43"/>
  <c r="E48" i="42"/>
  <c r="D48" i="42"/>
  <c r="C48" i="42"/>
  <c r="B48" i="42"/>
  <c r="E47" i="42"/>
  <c r="D47" i="42"/>
  <c r="C47" i="42"/>
  <c r="B47" i="42"/>
  <c r="E46" i="42"/>
  <c r="D46" i="42"/>
  <c r="C46" i="42"/>
  <c r="B46" i="42"/>
  <c r="E45" i="42"/>
  <c r="D45" i="42"/>
  <c r="C45" i="42"/>
  <c r="B45" i="42"/>
  <c r="E44" i="42"/>
  <c r="D44" i="42"/>
  <c r="C44" i="42"/>
  <c r="B44" i="42"/>
  <c r="E43" i="42"/>
  <c r="D43" i="42"/>
  <c r="C43" i="42"/>
  <c r="B43" i="42"/>
  <c r="E42" i="42"/>
  <c r="D42" i="42"/>
  <c r="C42" i="42"/>
  <c r="B42" i="42"/>
  <c r="E41" i="42"/>
  <c r="D41" i="42"/>
  <c r="C41" i="42"/>
  <c r="B41" i="42"/>
  <c r="E40" i="42"/>
  <c r="D40" i="42"/>
  <c r="C40" i="42"/>
  <c r="B40" i="42"/>
  <c r="E39" i="42"/>
  <c r="D39" i="42"/>
  <c r="C39" i="42"/>
  <c r="B39" i="42"/>
  <c r="E38" i="42"/>
  <c r="D38" i="42"/>
  <c r="C38" i="42"/>
  <c r="B38" i="42"/>
  <c r="E37" i="42"/>
  <c r="D37" i="42"/>
  <c r="C37" i="42"/>
  <c r="B37" i="42"/>
  <c r="E36" i="42"/>
  <c r="D36" i="42"/>
  <c r="C36" i="42"/>
  <c r="B36" i="42"/>
  <c r="E35" i="42"/>
  <c r="D35" i="42"/>
  <c r="C35" i="42"/>
  <c r="B35" i="42"/>
  <c r="E34" i="42"/>
  <c r="D34" i="42"/>
  <c r="C34" i="42"/>
  <c r="B34" i="42"/>
  <c r="E33" i="42"/>
  <c r="D33" i="42"/>
  <c r="C33" i="42"/>
  <c r="B33" i="42"/>
  <c r="E32" i="42"/>
  <c r="D32" i="42"/>
  <c r="C32" i="42"/>
  <c r="B32" i="42"/>
  <c r="E31" i="42"/>
  <c r="D31" i="42"/>
  <c r="C31" i="42"/>
  <c r="B31" i="42"/>
  <c r="E30" i="42"/>
  <c r="D30" i="42"/>
  <c r="C30" i="42"/>
  <c r="B30" i="42"/>
  <c r="E29" i="42"/>
  <c r="D29" i="42"/>
  <c r="C29" i="42"/>
  <c r="B29" i="42"/>
  <c r="E28" i="42"/>
  <c r="D28" i="42"/>
  <c r="C28" i="42"/>
  <c r="B28" i="42"/>
  <c r="E27" i="42"/>
  <c r="D27" i="42"/>
  <c r="C27" i="42"/>
  <c r="B27" i="42"/>
  <c r="E26" i="42"/>
  <c r="D26" i="42"/>
  <c r="C26" i="42"/>
  <c r="B26" i="42"/>
  <c r="E25" i="42"/>
  <c r="D25" i="42"/>
  <c r="C25" i="42"/>
  <c r="B25" i="42"/>
  <c r="E48" i="41"/>
  <c r="D48" i="41"/>
  <c r="C48" i="41"/>
  <c r="B48" i="41"/>
  <c r="E47" i="41"/>
  <c r="D47" i="41"/>
  <c r="C47" i="41"/>
  <c r="B47" i="41"/>
  <c r="E46" i="41"/>
  <c r="D46" i="41"/>
  <c r="C46" i="41"/>
  <c r="B46" i="41"/>
  <c r="E45" i="41"/>
  <c r="D45" i="41"/>
  <c r="C45" i="41"/>
  <c r="B45" i="41"/>
  <c r="E44" i="41"/>
  <c r="D44" i="41"/>
  <c r="C44" i="41"/>
  <c r="B44" i="41"/>
  <c r="E43" i="41"/>
  <c r="D43" i="41"/>
  <c r="C43" i="41"/>
  <c r="B43" i="41"/>
  <c r="E42" i="41"/>
  <c r="D42" i="41"/>
  <c r="C42" i="41"/>
  <c r="B42" i="41"/>
  <c r="E41" i="41"/>
  <c r="D41" i="41"/>
  <c r="C41" i="41"/>
  <c r="B41" i="41"/>
  <c r="E40" i="41"/>
  <c r="D40" i="41"/>
  <c r="C40" i="41"/>
  <c r="B40" i="41"/>
  <c r="E39" i="41"/>
  <c r="D39" i="41"/>
  <c r="C39" i="41"/>
  <c r="B39" i="41"/>
  <c r="E38" i="41"/>
  <c r="D38" i="41"/>
  <c r="C38" i="41"/>
  <c r="B38" i="41"/>
  <c r="E37" i="41"/>
  <c r="D37" i="41"/>
  <c r="C37" i="41"/>
  <c r="B37" i="41"/>
  <c r="E36" i="41"/>
  <c r="D36" i="41"/>
  <c r="C36" i="41"/>
  <c r="B36" i="41"/>
  <c r="E35" i="41"/>
  <c r="D35" i="41"/>
  <c r="C35" i="41"/>
  <c r="B35" i="41"/>
  <c r="E34" i="41"/>
  <c r="D34" i="41"/>
  <c r="C34" i="41"/>
  <c r="B34" i="41"/>
  <c r="E33" i="41"/>
  <c r="D33" i="41"/>
  <c r="C33" i="41"/>
  <c r="B33" i="41"/>
  <c r="E32" i="41"/>
  <c r="D32" i="41"/>
  <c r="C32" i="41"/>
  <c r="B32" i="41"/>
  <c r="E31" i="41"/>
  <c r="D31" i="41"/>
  <c r="C31" i="41"/>
  <c r="B31" i="41"/>
  <c r="E30" i="41"/>
  <c r="D30" i="41"/>
  <c r="C30" i="41"/>
  <c r="B30" i="41"/>
  <c r="E29" i="41"/>
  <c r="D29" i="41"/>
  <c r="C29" i="41"/>
  <c r="B29" i="41"/>
  <c r="E28" i="41"/>
  <c r="D28" i="41"/>
  <c r="C28" i="41"/>
  <c r="B28" i="41"/>
  <c r="E27" i="41"/>
  <c r="D27" i="41"/>
  <c r="C27" i="41"/>
  <c r="B27" i="41"/>
  <c r="E26" i="41"/>
  <c r="D26" i="41"/>
  <c r="C26" i="41"/>
  <c r="B26" i="41"/>
  <c r="E25" i="41"/>
  <c r="D25" i="41"/>
  <c r="C25" i="41"/>
  <c r="B25" i="41"/>
  <c r="B26" i="40"/>
  <c r="C26" i="40"/>
  <c r="D26" i="40"/>
  <c r="E26" i="40"/>
  <c r="B27" i="40"/>
  <c r="C27" i="40"/>
  <c r="D27" i="40"/>
  <c r="E27" i="40"/>
  <c r="B28" i="40"/>
  <c r="C28" i="40"/>
  <c r="D28" i="40"/>
  <c r="E28" i="40"/>
  <c r="B29" i="40"/>
  <c r="C29" i="40"/>
  <c r="D29" i="40"/>
  <c r="E29" i="40"/>
  <c r="B30" i="40"/>
  <c r="C30" i="40"/>
  <c r="D30" i="40"/>
  <c r="E30" i="40"/>
  <c r="B31" i="40"/>
  <c r="C31" i="40"/>
  <c r="D31" i="40"/>
  <c r="E31" i="40"/>
  <c r="B32" i="40"/>
  <c r="C32" i="40"/>
  <c r="D32" i="40"/>
  <c r="E32" i="40"/>
  <c r="B33" i="40"/>
  <c r="C33" i="40"/>
  <c r="D33" i="40"/>
  <c r="E33" i="40"/>
  <c r="B34" i="40"/>
  <c r="C34" i="40"/>
  <c r="D34" i="40"/>
  <c r="E34" i="40"/>
  <c r="B35" i="40"/>
  <c r="C35" i="40"/>
  <c r="D35" i="40"/>
  <c r="E35" i="40"/>
  <c r="B36" i="40"/>
  <c r="C36" i="40"/>
  <c r="D36" i="40"/>
  <c r="E36" i="40"/>
  <c r="B37" i="40"/>
  <c r="C37" i="40"/>
  <c r="D37" i="40"/>
  <c r="E37" i="40"/>
  <c r="B38" i="40"/>
  <c r="C38" i="40"/>
  <c r="D38" i="40"/>
  <c r="E38" i="40"/>
  <c r="B39" i="40"/>
  <c r="C39" i="40"/>
  <c r="D39" i="40"/>
  <c r="E39" i="40"/>
  <c r="B40" i="40"/>
  <c r="C40" i="40"/>
  <c r="D40" i="40"/>
  <c r="E40" i="40"/>
  <c r="B41" i="40"/>
  <c r="C41" i="40"/>
  <c r="D41" i="40"/>
  <c r="E41" i="40"/>
  <c r="B42" i="40"/>
  <c r="C42" i="40"/>
  <c r="D42" i="40"/>
  <c r="E42" i="40"/>
  <c r="B43" i="40"/>
  <c r="C43" i="40"/>
  <c r="D43" i="40"/>
  <c r="E43" i="40"/>
  <c r="B44" i="40"/>
  <c r="C44" i="40"/>
  <c r="D44" i="40"/>
  <c r="E44" i="40"/>
  <c r="B45" i="40"/>
  <c r="C45" i="40"/>
  <c r="D45" i="40"/>
  <c r="E45" i="40"/>
  <c r="B46" i="40"/>
  <c r="C46" i="40"/>
  <c r="D46" i="40"/>
  <c r="E46" i="40"/>
  <c r="B47" i="40"/>
  <c r="C47" i="40"/>
  <c r="D47" i="40"/>
  <c r="E47" i="40"/>
  <c r="B48" i="40"/>
  <c r="C48" i="40"/>
  <c r="D48" i="40"/>
  <c r="E48" i="40"/>
  <c r="E25" i="40"/>
  <c r="D25" i="40"/>
  <c r="C25" i="40"/>
  <c r="B25" i="40"/>
  <c r="H4" i="40"/>
  <c r="D4" i="40"/>
  <c r="B11" i="45"/>
  <c r="D9" i="45"/>
  <c r="B9" i="45"/>
  <c r="M28" i="44"/>
  <c r="L28" i="44"/>
  <c r="K28" i="44"/>
  <c r="J28" i="44"/>
  <c r="M27" i="44"/>
  <c r="L27" i="44"/>
  <c r="K27" i="44"/>
  <c r="J27" i="44"/>
  <c r="M26" i="44"/>
  <c r="L26" i="44"/>
  <c r="K26" i="44"/>
  <c r="J26" i="44"/>
  <c r="M25" i="44"/>
  <c r="L25" i="44"/>
  <c r="K25" i="44"/>
  <c r="J25" i="44"/>
  <c r="M24" i="44"/>
  <c r="L24" i="44"/>
  <c r="K24" i="44"/>
  <c r="J24" i="44"/>
  <c r="M23" i="44"/>
  <c r="L23" i="44"/>
  <c r="K23" i="44"/>
  <c r="J23" i="44"/>
  <c r="M22" i="44"/>
  <c r="L22" i="44"/>
  <c r="K22" i="44"/>
  <c r="J22" i="44"/>
  <c r="M21" i="44"/>
  <c r="L21" i="44"/>
  <c r="K21" i="44"/>
  <c r="J21" i="44"/>
  <c r="M20" i="44"/>
  <c r="L20" i="44"/>
  <c r="K20" i="44"/>
  <c r="J20" i="44"/>
  <c r="M19" i="44"/>
  <c r="L19" i="44"/>
  <c r="K19" i="44"/>
  <c r="J19" i="44"/>
  <c r="M18" i="44"/>
  <c r="L18" i="44"/>
  <c r="K18" i="44"/>
  <c r="J18" i="44"/>
  <c r="M17" i="44"/>
  <c r="L17" i="44"/>
  <c r="K17" i="44"/>
  <c r="J17" i="44"/>
  <c r="M16" i="44"/>
  <c r="L16" i="44"/>
  <c r="K16" i="44"/>
  <c r="J16" i="44"/>
  <c r="M15" i="44"/>
  <c r="L15" i="44"/>
  <c r="K15" i="44"/>
  <c r="J15" i="44"/>
  <c r="M14" i="44"/>
  <c r="L14" i="44"/>
  <c r="K14" i="44"/>
  <c r="J14" i="44"/>
  <c r="M13" i="44"/>
  <c r="L13" i="44"/>
  <c r="K13" i="44"/>
  <c r="J13" i="44"/>
  <c r="M12" i="44"/>
  <c r="L12" i="44"/>
  <c r="K12" i="44"/>
  <c r="J12" i="44"/>
  <c r="M11" i="44"/>
  <c r="L11" i="44"/>
  <c r="K11" i="44"/>
  <c r="J11" i="44"/>
  <c r="M10" i="44"/>
  <c r="L10" i="44"/>
  <c r="K10" i="44"/>
  <c r="J10" i="44"/>
  <c r="M9" i="44"/>
  <c r="L9" i="44"/>
  <c r="K9" i="44"/>
  <c r="J9" i="44"/>
  <c r="M8" i="44"/>
  <c r="L8" i="44"/>
  <c r="K8" i="44"/>
  <c r="J8" i="44"/>
  <c r="M7" i="44"/>
  <c r="L7" i="44"/>
  <c r="K7" i="44"/>
  <c r="J7" i="44"/>
  <c r="M6" i="44"/>
  <c r="L6" i="44"/>
  <c r="K6" i="44"/>
  <c r="J6" i="44"/>
  <c r="M5" i="44"/>
  <c r="L5" i="44"/>
  <c r="K5" i="44"/>
  <c r="J5" i="44"/>
  <c r="A12" i="34"/>
  <c r="N45" i="4"/>
  <c r="I45" i="4"/>
  <c r="D45" i="4"/>
  <c r="C68" i="11"/>
  <c r="C63" i="11"/>
  <c r="C4" i="34" l="1"/>
  <c r="C4" i="33"/>
  <c r="G2" i="34"/>
  <c r="C2" i="34"/>
  <c r="K2" i="33"/>
  <c r="C2" i="33"/>
  <c r="G8" i="34"/>
  <c r="G9" i="34"/>
  <c r="G10" i="34"/>
  <c r="G11" i="34"/>
  <c r="G12" i="34"/>
  <c r="G13" i="34"/>
  <c r="G14" i="34"/>
  <c r="G15" i="34"/>
  <c r="G16" i="34"/>
  <c r="G17" i="34"/>
  <c r="G18" i="34"/>
  <c r="G19" i="34"/>
  <c r="G20" i="34"/>
  <c r="G21" i="34"/>
  <c r="G22" i="34"/>
  <c r="G23" i="34"/>
  <c r="G24" i="34"/>
  <c r="G25" i="34"/>
  <c r="G26" i="34"/>
  <c r="G27" i="34"/>
  <c r="G28" i="34"/>
  <c r="G29" i="34"/>
  <c r="G30" i="34"/>
  <c r="G7" i="34"/>
  <c r="B8" i="34"/>
  <c r="B9" i="34"/>
  <c r="B10" i="34"/>
  <c r="B11" i="34"/>
  <c r="B12" i="34"/>
  <c r="B13" i="34"/>
  <c r="B14" i="34"/>
  <c r="B15" i="34"/>
  <c r="B16" i="34"/>
  <c r="B17" i="34"/>
  <c r="B18" i="34"/>
  <c r="B19" i="34"/>
  <c r="B20" i="34"/>
  <c r="B21" i="34"/>
  <c r="B22" i="34"/>
  <c r="B23" i="34"/>
  <c r="B24" i="34"/>
  <c r="B25" i="34"/>
  <c r="B26" i="34"/>
  <c r="B27" i="34"/>
  <c r="B28" i="34"/>
  <c r="B29" i="34"/>
  <c r="B30" i="34"/>
  <c r="B7" i="34"/>
  <c r="A8" i="34"/>
  <c r="A9" i="34"/>
  <c r="A10" i="34"/>
  <c r="A11" i="34"/>
  <c r="A13" i="34"/>
  <c r="A14" i="34"/>
  <c r="A15" i="34"/>
  <c r="A16" i="34"/>
  <c r="A17" i="34"/>
  <c r="A18" i="34"/>
  <c r="A19" i="34"/>
  <c r="A20" i="34"/>
  <c r="A21" i="34"/>
  <c r="A22" i="34"/>
  <c r="A23" i="34"/>
  <c r="A24" i="34"/>
  <c r="A25" i="34"/>
  <c r="A26" i="34"/>
  <c r="A27" i="34"/>
  <c r="A28" i="34"/>
  <c r="A29" i="34"/>
  <c r="A30" i="34"/>
  <c r="A7" i="34"/>
  <c r="I51" i="11" l="1"/>
  <c r="G67" i="11"/>
  <c r="C67" i="11"/>
  <c r="H63" i="11"/>
  <c r="I7" i="11"/>
  <c r="I11" i="11"/>
  <c r="I15" i="11"/>
  <c r="I43" i="11"/>
  <c r="I47" i="11"/>
  <c r="I59" i="11"/>
  <c r="I35" i="11"/>
  <c r="I19" i="11"/>
  <c r="I23" i="11"/>
  <c r="I39" i="11"/>
  <c r="I27" i="11"/>
  <c r="I31" i="11"/>
  <c r="I3" i="11"/>
  <c r="D4" i="2"/>
  <c r="I63" i="11" l="1"/>
  <c r="B36" i="4"/>
  <c r="C36" i="4"/>
  <c r="D36" i="4"/>
  <c r="E36" i="4"/>
  <c r="F36" i="4"/>
  <c r="G36" i="4"/>
  <c r="H36" i="4"/>
  <c r="I36" i="4"/>
  <c r="J36" i="4"/>
  <c r="K36" i="4"/>
  <c r="L36" i="4"/>
  <c r="M36" i="4"/>
  <c r="N36" i="4"/>
  <c r="O36" i="4"/>
  <c r="P36" i="4"/>
  <c r="C40" i="4" l="1"/>
  <c r="C43" i="4"/>
  <c r="C39" i="4"/>
  <c r="C42" i="4"/>
  <c r="C41" i="4"/>
  <c r="D109" i="11" l="1"/>
  <c r="B38" i="4"/>
</calcChain>
</file>

<file path=xl/comments1.xml><?xml version="1.0" encoding="utf-8"?>
<comments xmlns="http://schemas.openxmlformats.org/spreadsheetml/2006/main" xmlns:mc="http://schemas.openxmlformats.org/markup-compatibility/2006" xmlns:xr="http://schemas.microsoft.com/office/spreadsheetml/2014/revision" mc:Ignorable="xr">
  <authors>
    <author>Dell</author>
  </authors>
  <commentList>
    <comment ref="B4" authorId="0" shapeId="0" xr:uid="{109708A8-1EED-4670-BBDD-BCC0C62CDD57}">
      <text>
        <r>
          <rPr>
            <b/>
            <sz val="9"/>
            <color indexed="81"/>
            <rFont val="Tahoma"/>
            <family val="2"/>
          </rPr>
          <t>Dell:</t>
        </r>
        <r>
          <rPr>
            <sz val="9"/>
            <color indexed="81"/>
            <rFont val="Tahoma"/>
            <family val="2"/>
          </rPr>
          <t xml:space="preserve">
exemple pour les 2 premières semaines. A actualiser par chaque partenaire</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Dell</author>
  </authors>
  <commentList>
    <comment ref="W6" authorId="0" shapeId="0" xr:uid="{2F297321-998C-49C3-864D-0E3D739EBEF2}">
      <text>
        <r>
          <rPr>
            <b/>
            <sz val="9"/>
            <color indexed="81"/>
            <rFont val="Tahoma"/>
            <family val="2"/>
          </rPr>
          <t>Dell:</t>
        </r>
        <r>
          <rPr>
            <sz val="9"/>
            <color indexed="81"/>
            <rFont val="Tahoma"/>
            <family val="2"/>
          </rPr>
          <t xml:space="preserve">
Equivalence : titulaire d'un certification RS5399 ou RS5400 
Dispense : bloc déjà validé dans une précénte session ou par VAE</t>
        </r>
      </text>
    </comment>
    <comment ref="V7" authorId="0" shapeId="0" xr:uid="{0F00B3E7-7B1F-4ECB-B0A8-2D26C4C62BA7}">
      <text>
        <r>
          <rPr>
            <b/>
            <sz val="9"/>
            <color indexed="81"/>
            <rFont val="Tahoma"/>
            <family val="2"/>
          </rPr>
          <t>Dell:</t>
        </r>
        <r>
          <rPr>
            <sz val="9"/>
            <color indexed="81"/>
            <rFont val="Tahoma"/>
            <family val="2"/>
          </rPr>
          <t xml:space="preserve">
SO = Sans objet</t>
        </r>
      </text>
    </comment>
    <comment ref="AE7" authorId="0" shapeId="0" xr:uid="{5132EF6E-CE58-4C80-A760-B4E521530A0E}">
      <text>
        <r>
          <rPr>
            <b/>
            <sz val="9"/>
            <color indexed="81"/>
            <rFont val="Tahoma"/>
            <family val="2"/>
          </rPr>
          <t>Dell:</t>
        </r>
        <r>
          <rPr>
            <sz val="9"/>
            <color indexed="81"/>
            <rFont val="Tahoma"/>
            <family val="2"/>
          </rPr>
          <t xml:space="preserve">
Indiquer le volume total d'heures dispensées après allègements</t>
        </r>
      </text>
    </comment>
  </commentList>
</comments>
</file>

<file path=xl/sharedStrings.xml><?xml version="1.0" encoding="utf-8"?>
<sst xmlns="http://schemas.openxmlformats.org/spreadsheetml/2006/main" count="459" uniqueCount="237">
  <si>
    <r>
      <t xml:space="preserve">NOTICE EXPLICATIVE DU KIT INGENIERIE
</t>
    </r>
    <r>
      <rPr>
        <i/>
        <sz val="14"/>
        <color theme="1"/>
        <rFont val="Calibri"/>
        <family val="2"/>
        <scheme val="minor"/>
      </rPr>
      <t>TFP "Chargé de développement d'une structure sportive associative"</t>
    </r>
  </si>
  <si>
    <t>OBJET</t>
  </si>
  <si>
    <t>PRESENTATION DES ONGLETS</t>
  </si>
  <si>
    <r>
      <rPr>
        <b/>
        <sz val="12"/>
        <rFont val="Calibri"/>
        <family val="2"/>
        <scheme val="minor"/>
      </rPr>
      <t xml:space="preserve">1. Contact </t>
    </r>
    <r>
      <rPr>
        <sz val="12"/>
        <rFont val="Calibri"/>
        <family val="2"/>
        <scheme val="minor"/>
      </rPr>
      <t>: comprend les coordonnées des interlocuteurs au sein de votre organisme avec, le cas échéant, celles des référents handicap et mobilité pour les CFA. La dénomination, le site de formation et les dates de session seront reportés automatiquement sur toutes les autres feuilles du classeur. Veillez à bien renseigner cette information.</t>
    </r>
  </si>
  <si>
    <r>
      <rPr>
        <b/>
        <sz val="12"/>
        <rFont val="Calibri"/>
        <family val="2"/>
        <scheme val="minor"/>
      </rPr>
      <t xml:space="preserve">2. Intervenants </t>
    </r>
    <r>
      <rPr>
        <sz val="12"/>
        <rFont val="Calibri"/>
        <family val="2"/>
        <scheme val="minor"/>
      </rPr>
      <t>: tableau permettant d'identifier à la fois les volumes de formation programmés (en présentiel et en distanciel) mais également les intervenants ciblés ainsi que leur statut. Des lignes peuvent être rajoutées si vous souhaitez intégrer des modules supplémentaires. NB : Les volumes d'enseignement de ces modules supplémentaires ne pourront pas être compris dans le volume minimal des 602h prescrites.</t>
    </r>
  </si>
  <si>
    <r>
      <rPr>
        <b/>
        <sz val="12"/>
        <rFont val="Calibri"/>
        <family val="2"/>
        <scheme val="minor"/>
      </rPr>
      <t>3. Calendrier</t>
    </r>
    <r>
      <rPr>
        <sz val="12"/>
        <rFont val="Calibri"/>
        <family val="2"/>
        <scheme val="minor"/>
      </rPr>
      <t xml:space="preserve"> : tableau permettant de planifier les volumes et périodes en centre de formation sur l'ensemble du parcours ainsi que les périodes d'alternance, de repos, de rattrapage/consolidation, etc. Les dates des jurys d'évaluation sont approximatives et seront précisées au plus tard lors de la réunion des partenaires habilités du mois de juin 2024. NB : Les temps en structure d'alternance et les volumes d'organisation des épreuves certificatives n'ont pas vocation être reportés sur ce calendrier.</t>
    </r>
  </si>
  <si>
    <r>
      <rPr>
        <b/>
        <sz val="12"/>
        <rFont val="Calibri"/>
        <family val="2"/>
        <scheme val="minor"/>
      </rPr>
      <t>4.1 Candidats</t>
    </r>
    <r>
      <rPr>
        <sz val="12"/>
        <rFont val="Calibri"/>
        <family val="2"/>
        <scheme val="minor"/>
      </rPr>
      <t xml:space="preserve"> : Données "candidats" devant être renseignées au plus tard au 1er jour de la formation. Elles intègrent également les informations à collecter dans le cadre du processus vérification des pré requis et de positionnement . La complétude et la fiabilité des données sont fondamentales, </t>
    </r>
    <r>
      <rPr>
        <u/>
        <sz val="12"/>
        <rFont val="Calibri"/>
        <family val="2"/>
        <scheme val="minor"/>
      </rPr>
      <t>notamment concernant l'état civil,</t>
    </r>
    <r>
      <rPr>
        <sz val="12"/>
        <rFont val="Calibri"/>
        <family val="2"/>
        <scheme val="minor"/>
      </rPr>
      <t xml:space="preserve"> car elles seront reportées automatiquement sur chaque feuille du classeur. Ce seront également ces données qui seront reportées sur le PV de délibération et qui seront transmises à la CDC pour l'accrochage. NB : Ne pas supprimer de la liste les candidats qui quitte la formation en cours. Il sera alors mentionné "abandon" aux épreuves certificatives (onglets 6 à 9)</t>
    </r>
  </si>
  <si>
    <r>
      <rPr>
        <b/>
        <sz val="12"/>
        <rFont val="Calibri"/>
        <family val="2"/>
        <scheme val="minor"/>
      </rPr>
      <t>4.2 Tuteurs</t>
    </r>
    <r>
      <rPr>
        <sz val="12"/>
        <rFont val="Calibri"/>
        <family val="2"/>
        <scheme val="minor"/>
      </rPr>
      <t xml:space="preserve"> : </t>
    </r>
    <r>
      <rPr>
        <b/>
        <sz val="12"/>
        <color rgb="FFFF0000"/>
        <rFont val="Calibri"/>
        <family val="2"/>
        <scheme val="minor"/>
      </rPr>
      <t>Une liste de structure (avec les informations relatives à celle-ci et au tuteur) doit être identifié dans la demande de candidature.</t>
    </r>
    <r>
      <rPr>
        <sz val="12"/>
        <rFont val="Calibri"/>
        <family val="2"/>
        <scheme val="minor"/>
      </rPr>
      <t xml:space="preserve"> Les données "structures et tuteurs" pourront être consolidées au plus tard 2 mois après l'entrée en formation des candidats. Il est néanmoins vivement conseillé de ne pas faire entrer en formation les candidats sans structure d'alternance et tuteur/MA identifiés dès la phase de sélection.</t>
    </r>
  </si>
  <si>
    <r>
      <rPr>
        <b/>
        <sz val="12"/>
        <rFont val="Calibri"/>
        <family val="2"/>
        <scheme val="minor"/>
      </rPr>
      <t>5. Eval formatives</t>
    </r>
    <r>
      <rPr>
        <sz val="12"/>
        <rFont val="Calibri"/>
        <family val="2"/>
        <scheme val="minor"/>
      </rPr>
      <t xml:space="preserve"> : Chaque bloc de compétences doit faire l'objet d'au moins d'une évaluation formative notée sur 20 au cours du parcours de formation. Il est néanmoins possible de modifier le tableau pour enrichir les modalités d'évaluation formatives, dans le cadre de la franchise pédagogique laissée à chaque partenaire. NB : Une évaluation en structure est également obligatoire en fin de cursus pour la présentation des candidats en jury de délibération. La fiche d'évaluation en structure sera versée au dossier du candidat sur le SharePoint.</t>
    </r>
  </si>
  <si>
    <r>
      <rPr>
        <b/>
        <sz val="12"/>
        <rFont val="Calibri"/>
        <family val="2"/>
        <scheme val="minor"/>
      </rPr>
      <t xml:space="preserve">6. Certif BC01 à BC04 </t>
    </r>
    <r>
      <rPr>
        <sz val="12"/>
        <rFont val="Calibri"/>
        <family val="2"/>
        <scheme val="minor"/>
      </rPr>
      <t>: tableaux des résultats des épreuves certificatives obtenues lors la première session et du rattrapage de chaque Bloc de Compétences. NB : Le partenaire doit veiller à reporter les résultats des candidats de manière strictement identique aux avis mentionnés sur les grilles d'évaluation signées par les évaluateurs et archivées dans le dossier individuel de chaque candidat sur le SharePoint. Attention à ne pas oublier de renseigner la colonne "Avis final" sur la validation ou non du bloc (consolidation 1ère session d'examen et rattrapage).</t>
    </r>
  </si>
  <si>
    <r>
      <rPr>
        <b/>
        <sz val="12"/>
        <rFont val="Calibri"/>
        <family val="2"/>
        <scheme val="minor"/>
      </rPr>
      <t xml:space="preserve">7. Synthèse des résultats </t>
    </r>
    <r>
      <rPr>
        <sz val="12"/>
        <rFont val="Calibri"/>
        <family val="2"/>
        <scheme val="minor"/>
      </rPr>
      <t xml:space="preserve">: Les résultats des épreuves certificatives sont reportées automatiquement sur le tableau de cet onglet. Le partenaire n'a pas d'action particulière à réaliser sur cet onglet qui serivra essentiellement au jury de délibération. 
</t>
    </r>
  </si>
  <si>
    <r>
      <rPr>
        <b/>
        <sz val="12"/>
        <rFont val="Calibri"/>
        <family val="2"/>
        <scheme val="minor"/>
      </rPr>
      <t xml:space="preserve">8. Avis OF </t>
    </r>
    <r>
      <rPr>
        <sz val="12"/>
        <rFont val="Calibri"/>
        <family val="2"/>
        <scheme val="minor"/>
      </rPr>
      <t xml:space="preserve">: cet onglet, rempli par le partenaire, doit permettre de proposer des axes d'amélioration au niveau du référentiel de compétences et d'évaluation en vue de son renouvellement. Des propositions pour améliorer les process et les outils déployés par l'OCS peuvent également être formulées. Toutes ces propositions ont vocation à être formulées par les évaluateurs et/ou les responsables de formation.  </t>
    </r>
  </si>
  <si>
    <t>ECHEANCIER / LIVRABLES</t>
  </si>
  <si>
    <t>Partenaire :</t>
  </si>
  <si>
    <t>dénomination organisme</t>
  </si>
  <si>
    <t>Site :</t>
  </si>
  <si>
    <t>Lieu de formation</t>
  </si>
  <si>
    <t>Date de la session :</t>
  </si>
  <si>
    <t>Du XX/XX/XX au XX/XX/XX</t>
  </si>
  <si>
    <t>Nombre d'apprentis* :</t>
  </si>
  <si>
    <t>*remplissage auto</t>
  </si>
  <si>
    <t>Adresse(s) exacte(s) du(des) lieu(x) de formation</t>
  </si>
  <si>
    <t>Fonction</t>
  </si>
  <si>
    <t>Nom référent-s</t>
  </si>
  <si>
    <t>Mail</t>
  </si>
  <si>
    <t>Portable/ligne directe</t>
  </si>
  <si>
    <t>Représentant légal</t>
  </si>
  <si>
    <t>Interlocuteur principal pour le TFP</t>
  </si>
  <si>
    <t>Réf handicap 
(obligatoire si CFA)</t>
  </si>
  <si>
    <t xml:space="preserve">
</t>
  </si>
  <si>
    <t>TFP Chargé de développement d'une structure sportive associative</t>
  </si>
  <si>
    <t>Module</t>
  </si>
  <si>
    <t>volumes indicatifs</t>
  </si>
  <si>
    <t xml:space="preserve">Noms des formateurs </t>
  </si>
  <si>
    <t>CV transmis (OUI/NON)</t>
  </si>
  <si>
    <t>Statut</t>
  </si>
  <si>
    <t>Volume présentiel</t>
  </si>
  <si>
    <t>Volume distanciel</t>
  </si>
  <si>
    <t>TOTAL</t>
  </si>
  <si>
    <t>1.Sociologie et écosystème de la structure sportive</t>
  </si>
  <si>
    <t>2.Organisation et fonctionnement d'une association loi 1901</t>
  </si>
  <si>
    <t>3.Cadre légal et règlementaire applicable à une structure sportive associative</t>
  </si>
  <si>
    <t>4.La démarche RSO dans une structure sportive</t>
  </si>
  <si>
    <t>5.L’analyse structurelle et stratégique d’une organisation sportive</t>
  </si>
  <si>
    <t xml:space="preserve"> 6.Gestion comptable et financière d’une structure sportive</t>
  </si>
  <si>
    <t>7.Le développement de partenariats</t>
  </si>
  <si>
    <t>8.Animation d’équipe et gestion RH dans une structure sportive</t>
  </si>
  <si>
    <t>9.Techniques et démarches de communication interne et externe</t>
  </si>
  <si>
    <t>10.Stratégie de communication de la structure sportive</t>
  </si>
  <si>
    <t>11.Organisation des activités sportives</t>
  </si>
  <si>
    <t>12.Règles et consignes de sécurité et d’hygiène des activités sportives</t>
  </si>
  <si>
    <t>13.Organisation d'un évènement sportif</t>
  </si>
  <si>
    <t xml:space="preserve">14.Gestion de projet </t>
  </si>
  <si>
    <t>15. Module complémentaire</t>
  </si>
  <si>
    <t>à compléter</t>
  </si>
  <si>
    <t>Total Sous-traitance (482h max)</t>
  </si>
  <si>
    <t>Total Distanciel 
(90h)</t>
  </si>
  <si>
    <t>Organisme Partenaire</t>
  </si>
  <si>
    <t>Site</t>
  </si>
  <si>
    <t>Dates session</t>
  </si>
  <si>
    <r>
      <rPr>
        <b/>
        <u/>
        <sz val="16"/>
        <color theme="0"/>
        <rFont val="Calibri"/>
        <family val="2"/>
      </rPr>
      <t xml:space="preserve">Choix des intervenants </t>
    </r>
    <r>
      <rPr>
        <b/>
        <sz val="16"/>
        <color theme="0"/>
        <rFont val="Calibri"/>
        <family val="2"/>
      </rPr>
      <t xml:space="preserve">: 
</t>
    </r>
    <r>
      <rPr>
        <sz val="16"/>
        <color theme="0"/>
        <rFont val="Calibri"/>
        <family val="2"/>
      </rPr>
      <t xml:space="preserve">Une qualification et/ou une expérience professionnelle significatives dans le(s) domaine(s) enseigné(s) sont attendues. 
</t>
    </r>
    <r>
      <rPr>
        <b/>
        <u/>
        <sz val="16"/>
        <color theme="0"/>
        <rFont val="Calibri"/>
        <family val="2"/>
      </rPr>
      <t>Documents à transmettre :</t>
    </r>
    <r>
      <rPr>
        <sz val="16"/>
        <color theme="0"/>
        <rFont val="Calibri"/>
        <family val="2"/>
      </rPr>
      <t xml:space="preserve"> CV des nouveaux intervenants (non identifiés au moment de la demande d'habilitation) ;
</t>
    </r>
  </si>
  <si>
    <t>RNCP+RS</t>
  </si>
  <si>
    <t>total</t>
  </si>
  <si>
    <t>Calendrier TFP Chargé de développement d'une SSA</t>
  </si>
  <si>
    <t>Trimestre 1</t>
  </si>
  <si>
    <t>Trimestre 2</t>
  </si>
  <si>
    <t>Trimestre 3</t>
  </si>
  <si>
    <t>Trimestre 4</t>
  </si>
  <si>
    <t>Trimestre 5</t>
  </si>
  <si>
    <t>J</t>
  </si>
  <si>
    <t>férié</t>
  </si>
  <si>
    <t>Noël</t>
  </si>
  <si>
    <t>Heures</t>
  </si>
  <si>
    <t>Total h</t>
  </si>
  <si>
    <t>LEGENDE</t>
  </si>
  <si>
    <t>Jours en struct alternance</t>
  </si>
  <si>
    <t>A COMPLETER (pas de volume)</t>
  </si>
  <si>
    <t>T1</t>
  </si>
  <si>
    <t>Formation centre</t>
  </si>
  <si>
    <t>A COMPLETER + volumes</t>
  </si>
  <si>
    <t>T2</t>
  </si>
  <si>
    <t>Week-end et jours fériés</t>
  </si>
  <si>
    <t>T3</t>
  </si>
  <si>
    <t>Epreuves certificatives dont rattrapages</t>
  </si>
  <si>
    <t>T4</t>
  </si>
  <si>
    <t>Jurys délibération</t>
  </si>
  <si>
    <t>Dates approximatives (à confirmer OCS)</t>
  </si>
  <si>
    <t>T5</t>
  </si>
  <si>
    <t>Dates de session :</t>
  </si>
  <si>
    <t>Site de formation :</t>
  </si>
  <si>
    <t>Date session :</t>
  </si>
  <si>
    <t>Rappel des justificatifs à transmettre au 1er jour de la formation : pièce d'identité, diplôme, PSC1 ou équivalent, Justificatif d'expérience associative</t>
  </si>
  <si>
    <t>NOM Candidat*</t>
  </si>
  <si>
    <t>Prénom</t>
  </si>
  <si>
    <t>Sexe</t>
  </si>
  <si>
    <t>Date de naissance</t>
  </si>
  <si>
    <t xml:space="preserve">Commune de naissance </t>
  </si>
  <si>
    <t>CP de naissance</t>
  </si>
  <si>
    <t>Adresse postale</t>
  </si>
  <si>
    <t xml:space="preserve">Code postal </t>
  </si>
  <si>
    <t>Commune</t>
  </si>
  <si>
    <t>Adresse mail</t>
  </si>
  <si>
    <t>Téléphone</t>
  </si>
  <si>
    <t>Niveau  de qualification avant le cursus</t>
  </si>
  <si>
    <t>Intitulé  de la dernière certification obtenue*</t>
  </si>
  <si>
    <t>Dernier métier exercé</t>
  </si>
  <si>
    <t>Situation avant le cursus certifiant</t>
  </si>
  <si>
    <t>Voie d'accès à la Certification</t>
  </si>
  <si>
    <t>Durée  d'expérience associative (en année)*</t>
  </si>
  <si>
    <t>Justificatifs produits et archivés dans SP</t>
  </si>
  <si>
    <t>Equivalence ou dispense de bloc(s)*</t>
  </si>
  <si>
    <t>Allégements accordés dans le cadre du positionnement (le cas échéant)</t>
  </si>
  <si>
    <t>Projet professionnel du candidat</t>
  </si>
  <si>
    <t>Commentaire libre de l'organisme</t>
  </si>
  <si>
    <t>Pièce d'identité</t>
  </si>
  <si>
    <t>Dipl NIV4 (min)</t>
  </si>
  <si>
    <t>PSC1 ou équiv</t>
  </si>
  <si>
    <t>Exp asso 
&gt;1an</t>
  </si>
  <si>
    <t>Disp/Equivalence*</t>
  </si>
  <si>
    <t>BC1</t>
  </si>
  <si>
    <t>BC2</t>
  </si>
  <si>
    <t>BC3</t>
  </si>
  <si>
    <t>BC4</t>
  </si>
  <si>
    <t>Vol total (h)</t>
  </si>
  <si>
    <t>Ex : DUPONT</t>
  </si>
  <si>
    <t>Antoine</t>
  </si>
  <si>
    <t>M</t>
  </si>
  <si>
    <t>SURESNES</t>
  </si>
  <si>
    <t>Toulouse</t>
  </si>
  <si>
    <t>gdupont@gmail.com</t>
  </si>
  <si>
    <t>0652321025</t>
  </si>
  <si>
    <t>BPJEPS</t>
  </si>
  <si>
    <t>éducateur sportif</t>
  </si>
  <si>
    <t>actif occupé hors alternance</t>
  </si>
  <si>
    <t>formation continue hors contrat d'alternance</t>
  </si>
  <si>
    <t>OUI</t>
  </si>
  <si>
    <t>S.O.</t>
  </si>
  <si>
    <t>NON</t>
  </si>
  <si>
    <t>Nom de la structure d'alternance</t>
  </si>
  <si>
    <t>Statut de la structure d'alternance</t>
  </si>
  <si>
    <t>Nom - Tuteur</t>
  </si>
  <si>
    <t>Prénom - Tuteur</t>
  </si>
  <si>
    <t xml:space="preserve">Statut Tuteur </t>
  </si>
  <si>
    <t>Adresse mail du Tuteur</t>
  </si>
  <si>
    <t>Téléphone Tuteur</t>
  </si>
  <si>
    <t>Elu(e) bénévole</t>
  </si>
  <si>
    <t>NOM</t>
  </si>
  <si>
    <t>Moyenne</t>
  </si>
  <si>
    <t>Note Tuteur</t>
  </si>
  <si>
    <t>Commentaire Organisme</t>
  </si>
  <si>
    <t>Description des modalités d'évaluation formatives mises en œuvre par l'organisme :</t>
  </si>
  <si>
    <r>
      <t>BLOC 1</t>
    </r>
    <r>
      <rPr>
        <sz val="11"/>
        <color rgb="FF000000"/>
        <rFont val="Calibri"/>
        <family val="2"/>
        <scheme val="minor"/>
      </rPr>
      <t xml:space="preserve"> :</t>
    </r>
  </si>
  <si>
    <r>
      <t xml:space="preserve">BLOC 2 </t>
    </r>
    <r>
      <rPr>
        <sz val="11"/>
        <color rgb="FF000000"/>
        <rFont val="Calibri"/>
        <family val="2"/>
        <scheme val="minor"/>
      </rPr>
      <t>:</t>
    </r>
  </si>
  <si>
    <r>
      <t xml:space="preserve">BLOC 3 </t>
    </r>
    <r>
      <rPr>
        <sz val="11"/>
        <color rgb="FF000000"/>
        <rFont val="Calibri"/>
        <family val="2"/>
        <scheme val="minor"/>
      </rPr>
      <t>:</t>
    </r>
  </si>
  <si>
    <r>
      <t xml:space="preserve">BLOC 4 </t>
    </r>
    <r>
      <rPr>
        <sz val="11"/>
        <color rgb="FF000000"/>
        <rFont val="Calibri"/>
        <family val="2"/>
        <scheme val="minor"/>
      </rPr>
      <t>:</t>
    </r>
  </si>
  <si>
    <r>
      <t xml:space="preserve">
</t>
    </r>
    <r>
      <rPr>
        <i/>
        <sz val="20"/>
        <color theme="1"/>
        <rFont val="Calibri"/>
        <family val="2"/>
        <scheme val="minor"/>
      </rPr>
      <t>PROCES-VERBAL – JURY D’EVALUATION - TFP "Chargé de développement d'une structure associative sportive"</t>
    </r>
    <r>
      <rPr>
        <sz val="20"/>
        <color theme="1"/>
        <rFont val="Calibri"/>
        <family val="2"/>
        <scheme val="minor"/>
      </rPr>
      <t xml:space="preserve">
</t>
    </r>
    <r>
      <rPr>
        <b/>
        <i/>
        <sz val="20"/>
        <color theme="1"/>
        <rFont val="Calibri"/>
        <family val="2"/>
        <scheme val="minor"/>
      </rPr>
      <t>BC01 : Accompagner le projet de développement d’une structure sportive associative</t>
    </r>
  </si>
  <si>
    <t xml:space="preserve">1ère session - JURYS EVALUATION </t>
  </si>
  <si>
    <t xml:space="preserve">Rattrapages - JURYS EVALUATION </t>
  </si>
  <si>
    <t xml:space="preserve">OF organisatrice de la session d'examen : </t>
  </si>
  <si>
    <t xml:space="preserve">Lieu de l'épreuve / adresse si présentiel : 
</t>
  </si>
  <si>
    <t>Outil utilisé si distanciel :</t>
  </si>
  <si>
    <t>Date/heure de début de la session d'examen :</t>
  </si>
  <si>
    <t>Date/heure de fin de la session d'examen :</t>
  </si>
  <si>
    <t>Responsable d'organisation des épreuves</t>
  </si>
  <si>
    <t>Nom / Prénom :</t>
  </si>
  <si>
    <t>Fonction :</t>
  </si>
  <si>
    <t>Observations du jury sur le niveau des candidats</t>
  </si>
  <si>
    <t>Membres - Dirigeants associatifs
(Nom / Prénom / Fonction)</t>
  </si>
  <si>
    <t>Membres - Salariés du secteur sportif
(Nom / Prénom / Fonction)</t>
  </si>
  <si>
    <t xml:space="preserve">1. </t>
  </si>
  <si>
    <t>2.</t>
  </si>
  <si>
    <t xml:space="preserve">3. </t>
  </si>
  <si>
    <t xml:space="preserve">4. </t>
  </si>
  <si>
    <t>CANDIDATS INSCRITS A LA SESSION</t>
  </si>
  <si>
    <t>L’épreuve est validée si l’ensemble des compétences du bloc est acquis.
Les stagiaires en situation de handicap s’étant déclarés auprès de l’organisme de formation peuvent bénéficier d’adaptations particulières pour le déroulement de ces épreuves.</t>
  </si>
  <si>
    <t xml:space="preserve">NOM </t>
  </si>
  <si>
    <t xml:space="preserve">Prénom </t>
  </si>
  <si>
    <t xml:space="preserve">Date de Naissance </t>
  </si>
  <si>
    <t>Résultats 1ère session - BC1</t>
  </si>
  <si>
    <t>Résultats Rattrapages - BC1</t>
  </si>
  <si>
    <t>Avis FINAL</t>
  </si>
  <si>
    <r>
      <t xml:space="preserve">
</t>
    </r>
    <r>
      <rPr>
        <i/>
        <sz val="20"/>
        <color theme="1"/>
        <rFont val="Calibri"/>
        <family val="2"/>
        <scheme val="minor"/>
      </rPr>
      <t>PROCES-VERBAL – JURY D’EVALUATION - TFP "Chargé de développement d'une structure associative sportive"</t>
    </r>
    <r>
      <rPr>
        <sz val="20"/>
        <color theme="1"/>
        <rFont val="Calibri"/>
        <family val="2"/>
        <scheme val="minor"/>
      </rPr>
      <t xml:space="preserve">
</t>
    </r>
    <r>
      <rPr>
        <b/>
        <i/>
        <sz val="20"/>
        <color theme="1"/>
        <rFont val="Calibri"/>
        <family val="2"/>
        <scheme val="minor"/>
      </rPr>
      <t>BC02 : Gérer l'administration et les ressources d'une structure sportive associative</t>
    </r>
  </si>
  <si>
    <t>Résultats 1ère session - BC2</t>
  </si>
  <si>
    <t>Résultats Rattrapages - BC2</t>
  </si>
  <si>
    <r>
      <t xml:space="preserve">
</t>
    </r>
    <r>
      <rPr>
        <i/>
        <sz val="20"/>
        <color theme="1"/>
        <rFont val="Calibri"/>
        <family val="2"/>
        <scheme val="minor"/>
      </rPr>
      <t>PROCES-VERBAL – JURY D’EVALUATION - TFP "Chargé de développement d'une structure associative sportive"</t>
    </r>
    <r>
      <rPr>
        <sz val="20"/>
        <color theme="1"/>
        <rFont val="Calibri"/>
        <family val="2"/>
        <scheme val="minor"/>
      </rPr>
      <t xml:space="preserve">
</t>
    </r>
    <r>
      <rPr>
        <b/>
        <i/>
        <sz val="20"/>
        <color theme="1"/>
        <rFont val="Calibri"/>
        <family val="2"/>
        <scheme val="minor"/>
      </rPr>
      <t>BC03 : Gérer les activités sportives et de leurs équipements au sein de la structure sportive associative</t>
    </r>
  </si>
  <si>
    <t>Résultats 1ère session - BC3</t>
  </si>
  <si>
    <t>Résultats Rattrapages - BC3</t>
  </si>
  <si>
    <r>
      <t xml:space="preserve">
</t>
    </r>
    <r>
      <rPr>
        <i/>
        <sz val="20"/>
        <color theme="1"/>
        <rFont val="Calibri"/>
        <family val="2"/>
        <scheme val="minor"/>
      </rPr>
      <t>PROCES-VERBAL – JURY D’EVALUATION - TFP "Chargé de développement d'une structure associative sportive"</t>
    </r>
    <r>
      <rPr>
        <sz val="20"/>
        <color theme="1"/>
        <rFont val="Calibri"/>
        <family val="2"/>
        <scheme val="minor"/>
      </rPr>
      <t xml:space="preserve">
</t>
    </r>
    <r>
      <rPr>
        <b/>
        <i/>
        <sz val="20"/>
        <color theme="1"/>
        <rFont val="Calibri"/>
        <family val="2"/>
        <scheme val="minor"/>
      </rPr>
      <t>BC04 : Organiser un évènement ponctuel au sein de la structure sportive associative</t>
    </r>
  </si>
  <si>
    <t>Résultats 1ère session - BC4</t>
  </si>
  <si>
    <t>Résultats Rattrapages - BC4</t>
  </si>
  <si>
    <t>RESULTAT FINAL TFP "Chargé de développement d'une structure associative sportive"</t>
  </si>
  <si>
    <t>SYNTHESE DES RESULTATS PAR BLOCS DE COMPETENCES</t>
  </si>
  <si>
    <t xml:space="preserve">A remplir par l'OCS SPORT  lors du jury de délibération </t>
  </si>
  <si>
    <t xml:space="preserve">Nom </t>
  </si>
  <si>
    <t xml:space="preserve">Nom commune de naissance </t>
  </si>
  <si>
    <t>Code postal</t>
  </si>
  <si>
    <t xml:space="preserve">Adresse mail </t>
  </si>
  <si>
    <t xml:space="preserve">Site de formation </t>
  </si>
  <si>
    <t>RESULTAT BC01</t>
  </si>
  <si>
    <t>RESULTAT BC02</t>
  </si>
  <si>
    <t>RESULTAT BC03</t>
  </si>
  <si>
    <t>RESULTAT BC04</t>
  </si>
  <si>
    <t>Résultat final du titre</t>
  </si>
  <si>
    <r>
      <t xml:space="preserve">Axes d'amélioration sur le référentiel de compétences et d'évaluation
</t>
    </r>
    <r>
      <rPr>
        <sz val="14"/>
        <rFont val="Calibri"/>
        <family val="2"/>
        <scheme val="minor"/>
      </rPr>
      <t>(avis des évaluateurs et/ou le responsable pédagogique de la session)</t>
    </r>
  </si>
  <si>
    <t>Compétences évaluées :</t>
  </si>
  <si>
    <t>Modalités d'évaluation :</t>
  </si>
  <si>
    <t>Critères d'évaluation :</t>
  </si>
  <si>
    <t>Process et outils d'évaluation :</t>
  </si>
  <si>
    <t>Autre(s) commentaire(s) :</t>
  </si>
  <si>
    <t>Statut formateur</t>
  </si>
  <si>
    <t>Niveau dernière qualif</t>
  </si>
  <si>
    <t>Voie d'accès à la certification</t>
  </si>
  <si>
    <t>Statut MATU</t>
  </si>
  <si>
    <t>Justifif</t>
  </si>
  <si>
    <t>statut struct altern</t>
  </si>
  <si>
    <t>CV transmis</t>
  </si>
  <si>
    <t>Salarié de l'organisme</t>
  </si>
  <si>
    <t>formation initiale hors contrat d'altenance</t>
  </si>
  <si>
    <t>Salarié(e)</t>
  </si>
  <si>
    <t>Association</t>
  </si>
  <si>
    <t>Sous-traitant</t>
  </si>
  <si>
    <t>F</t>
  </si>
  <si>
    <t>en recherche d'emploi</t>
  </si>
  <si>
    <t>Autre</t>
  </si>
  <si>
    <t>en formation</t>
  </si>
  <si>
    <t>contrat d'apprentissage</t>
  </si>
  <si>
    <t>inactif</t>
  </si>
  <si>
    <t>contrat de professionnalisation</t>
  </si>
  <si>
    <t>autre</t>
  </si>
  <si>
    <r>
      <rPr>
        <b/>
        <sz val="12"/>
        <color rgb="FFFF0000"/>
        <rFont val="Calibri"/>
        <family val="2"/>
        <scheme val="minor"/>
      </rPr>
      <t>1 mois avant la date prévue d'entrée en formation</t>
    </r>
    <r>
      <rPr>
        <sz val="12"/>
        <color rgb="FFFF0000"/>
        <rFont val="Calibri"/>
        <family val="2"/>
        <scheme val="minor"/>
      </rPr>
      <t xml:space="preserve"> </t>
    </r>
    <r>
      <rPr>
        <sz val="12"/>
        <color theme="1"/>
        <rFont val="Calibri"/>
        <family val="2"/>
        <scheme val="minor"/>
      </rPr>
      <t>: Adresser une demande par mail d'ouverture de session au Certificateur précisant la date d'entrée en formation</t>
    </r>
  </si>
  <si>
    <r>
      <rPr>
        <b/>
        <sz val="12"/>
        <color rgb="FFFF0000"/>
        <rFont val="Calibri"/>
        <family val="2"/>
        <scheme val="minor"/>
      </rPr>
      <t xml:space="preserve">Au plus tard 10 jours calendaires avant le jury de délibération </t>
    </r>
    <r>
      <rPr>
        <sz val="12"/>
        <color theme="1"/>
        <rFont val="Calibri"/>
        <family val="2"/>
        <scheme val="minor"/>
      </rPr>
      <t>: Complétude de tous les onglets et des dossiers candidats sur le SharePoint</t>
    </r>
  </si>
  <si>
    <r>
      <rPr>
        <b/>
        <sz val="12"/>
        <color rgb="FFFF0000"/>
        <rFont val="Calibri"/>
        <family val="2"/>
        <scheme val="minor"/>
      </rPr>
      <t>15 jours calendaires avant l'entrée en formation</t>
    </r>
    <r>
      <rPr>
        <sz val="12"/>
        <color theme="1"/>
        <rFont val="Calibri"/>
        <family val="2"/>
        <scheme val="minor"/>
      </rPr>
      <t xml:space="preserve"> : Actualiser les 3 premiers onglets et renseigner les données concernant les candidats (onglet 4.1) + dépôt des dossiers individuels (justificatifs) sur le dossier partagé</t>
    </r>
  </si>
  <si>
    <r>
      <rPr>
        <b/>
        <sz val="12"/>
        <color rgb="FFFF0000"/>
        <rFont val="Calibri"/>
        <family val="2"/>
        <scheme val="minor"/>
      </rPr>
      <t xml:space="preserve">Au plus tard 2 mois après l'entrée en formation </t>
    </r>
    <r>
      <rPr>
        <sz val="12"/>
        <color theme="1"/>
        <rFont val="Calibri"/>
        <family val="2"/>
        <scheme val="minor"/>
      </rPr>
      <t>: Consolider les données "structures d'alternance" de chaque candidat (onglet 4.2)</t>
    </r>
  </si>
  <si>
    <r>
      <t xml:space="preserve">Cet outil a vocation à servir de </t>
    </r>
    <r>
      <rPr>
        <b/>
        <sz val="12"/>
        <color theme="1"/>
        <rFont val="Calibri"/>
        <family val="2"/>
        <scheme val="minor"/>
      </rPr>
      <t>support partagé entre l'organisme partenaire et OCS</t>
    </r>
    <r>
      <rPr>
        <sz val="12"/>
        <color theme="1"/>
        <rFont val="Calibri"/>
        <family val="2"/>
        <scheme val="minor"/>
      </rPr>
      <t xml:space="preserve"> dans le cadre de la démarche d'habilitation mais aussi et surtout pour le suivi des sessions de formation. 
Dès réception de la demande d'ouverture de session par mail, le Certificateur vous communiquera par mail un lien vers un dossier partagé pour y déposer, </t>
    </r>
    <r>
      <rPr>
        <b/>
        <sz val="12"/>
        <color theme="1"/>
        <rFont val="Calibri"/>
        <family val="2"/>
        <scheme val="minor"/>
      </rPr>
      <t xml:space="preserve">au plus tard 15 jours calendaires avant l'entrée en formation, le kit complet avec les données des candidats ainsi que les différentes pièces justificatives. Les onglets 1 à 3 du kit ingénierie devront également être actualisés. </t>
    </r>
    <r>
      <rPr>
        <sz val="12"/>
        <color theme="1"/>
        <rFont val="Calibri"/>
        <family val="2"/>
        <scheme val="minor"/>
      </rPr>
      <t xml:space="preserve">
</t>
    </r>
    <r>
      <rPr>
        <b/>
        <sz val="12"/>
        <color theme="1"/>
        <rFont val="Calibri"/>
        <family val="2"/>
        <scheme val="minor"/>
      </rPr>
      <t>Ce kit devra être tenu à jour sur le Dossier partagé au fur et à mesure de la session de formation</t>
    </r>
    <r>
      <rPr>
        <sz val="12"/>
        <color theme="1"/>
        <rFont val="Calibri"/>
        <family val="2"/>
        <scheme val="minor"/>
      </rPr>
      <t xml:space="preserve"> car il servira de base pour les réunions de suivi mais aussi pour le jury de délibération. NB : Les notes des évaluations formatives et les PV des sessions d'examen devront nécessairement être renseignés au plus tard 10 jours avant la présentation des candidats au jury de délibération.</t>
    </r>
  </si>
  <si>
    <t>Fonction/missions du Tuteur</t>
  </si>
  <si>
    <t>Cadre Technique Sportif</t>
  </si>
  <si>
    <t>Trimestre 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</si>
</sst>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
  </numFmts>
  <fonts count="98" x14ac:knownFonts="1">
    <font>
      <sz val="12"/>
      <color theme="1"/>
      <name val="Calibri"/>
      <family val="2"/>
      <scheme val="minor"/>
    </font>
    <font>
      <sz val="11"/>
      <color theme="1"/>
      <name val="Calibri"/>
      <family val="2"/>
      <scheme val="minor"/>
    </font>
    <font>
      <sz val="9"/>
      <color theme="1"/>
      <name val="Calibri"/>
      <family val="2"/>
      <scheme val="minor"/>
    </font>
    <font>
      <b/>
      <sz val="9"/>
      <color theme="1"/>
      <name val="Calibri"/>
      <family val="2"/>
      <scheme val="minor"/>
    </font>
    <font>
      <b/>
      <sz val="22"/>
      <color theme="0"/>
      <name val="Calibri"/>
      <family val="2"/>
      <scheme val="minor"/>
    </font>
    <font>
      <sz val="8"/>
      <color theme="1"/>
      <name val="Calibri"/>
      <family val="2"/>
      <scheme val="minor"/>
    </font>
    <font>
      <b/>
      <sz val="9"/>
      <color theme="0"/>
      <name val="Calibri"/>
      <family val="2"/>
      <scheme val="minor"/>
    </font>
    <font>
      <sz val="12"/>
      <color theme="1"/>
      <name val="Century Gothic"/>
      <family val="2"/>
    </font>
    <font>
      <b/>
      <sz val="14"/>
      <color theme="0"/>
      <name val="Century Gothic"/>
      <family val="2"/>
    </font>
    <font>
      <b/>
      <sz val="9"/>
      <color theme="1"/>
      <name val="Century Gothic"/>
      <family val="2"/>
    </font>
    <font>
      <b/>
      <sz val="10"/>
      <color theme="1"/>
      <name val="Century Gothic"/>
      <family val="2"/>
    </font>
    <font>
      <b/>
      <sz val="12"/>
      <color theme="1"/>
      <name val="Century Gothic"/>
      <family val="2"/>
    </font>
    <font>
      <u/>
      <sz val="12"/>
      <color theme="10"/>
      <name val="Calibri"/>
      <family val="2"/>
      <scheme val="minor"/>
    </font>
    <font>
      <sz val="11"/>
      <color rgb="FF2D3CFF"/>
      <name val="Century Gothic"/>
      <family val="2"/>
    </font>
    <font>
      <sz val="10"/>
      <color theme="1"/>
      <name val="Century Gothic"/>
      <family val="2"/>
    </font>
    <font>
      <b/>
      <sz val="11"/>
      <color theme="1"/>
      <name val="Century Gothic"/>
      <family val="2"/>
    </font>
    <font>
      <b/>
      <sz val="8"/>
      <color theme="1"/>
      <name val="Century Gothic"/>
      <family val="2"/>
    </font>
    <font>
      <b/>
      <sz val="22"/>
      <color theme="0"/>
      <name val="Century Gothic"/>
      <family val="2"/>
    </font>
    <font>
      <b/>
      <sz val="12"/>
      <color theme="0"/>
      <name val="Century Gothic"/>
      <family val="2"/>
    </font>
    <font>
      <sz val="8"/>
      <color theme="1"/>
      <name val="Century Gothic"/>
      <family val="2"/>
    </font>
    <font>
      <b/>
      <sz val="8"/>
      <color theme="0"/>
      <name val="Century Gothic"/>
      <family val="2"/>
    </font>
    <font>
      <sz val="11"/>
      <color theme="1"/>
      <name val="Century Gothic"/>
      <family val="2"/>
    </font>
    <font>
      <b/>
      <sz val="10"/>
      <color theme="0"/>
      <name val="Century Gothic"/>
      <family val="2"/>
    </font>
    <font>
      <b/>
      <sz val="10"/>
      <color rgb="FFFF0000"/>
      <name val="Century Gothic"/>
      <family val="2"/>
    </font>
    <font>
      <b/>
      <sz val="8"/>
      <color theme="1"/>
      <name val="Century Gothic"/>
      <family val="1"/>
    </font>
    <font>
      <b/>
      <sz val="10"/>
      <color theme="1"/>
      <name val="Century Gothic"/>
      <family val="1"/>
    </font>
    <font>
      <sz val="8"/>
      <name val="Calibri"/>
      <family val="2"/>
      <scheme val="minor"/>
    </font>
    <font>
      <b/>
      <sz val="9"/>
      <color rgb="FF000000"/>
      <name val="Calibri"/>
      <family val="2"/>
      <scheme val="minor"/>
    </font>
    <font>
      <b/>
      <sz val="16"/>
      <color rgb="FFFF0000"/>
      <name val="Century Gothic"/>
      <family val="2"/>
    </font>
    <font>
      <b/>
      <sz val="12"/>
      <color rgb="FF0000CC"/>
      <name val="Century Gothic"/>
      <family val="2"/>
    </font>
    <font>
      <b/>
      <sz val="14"/>
      <color rgb="FF0000CC"/>
      <name val="Calibri"/>
      <family val="2"/>
      <scheme val="minor"/>
    </font>
    <font>
      <sz val="10"/>
      <color rgb="FF305496"/>
      <name val="Century Gothic"/>
      <family val="2"/>
    </font>
    <font>
      <u/>
      <sz val="12"/>
      <color rgb="FF305496"/>
      <name val="Calibri"/>
      <family val="2"/>
      <scheme val="minor"/>
    </font>
    <font>
      <b/>
      <sz val="10"/>
      <color theme="1"/>
      <name val="Calibri"/>
      <family val="2"/>
      <scheme val="minor"/>
    </font>
    <font>
      <b/>
      <sz val="12"/>
      <color theme="1"/>
      <name val="Calibri"/>
      <family val="2"/>
      <scheme val="minor"/>
    </font>
    <font>
      <sz val="12"/>
      <color rgb="FFFF0000"/>
      <name val="Calibri"/>
      <family val="2"/>
      <scheme val="minor"/>
    </font>
    <font>
      <b/>
      <sz val="12"/>
      <color rgb="FFFF0000"/>
      <name val="Calibri"/>
      <family val="2"/>
      <scheme val="minor"/>
    </font>
    <font>
      <b/>
      <sz val="12"/>
      <name val="Century Gothic"/>
      <family val="2"/>
    </font>
    <font>
      <b/>
      <sz val="12"/>
      <color rgb="FFFF0000"/>
      <name val="Century Gothic"/>
      <family val="2"/>
    </font>
    <font>
      <sz val="12"/>
      <color rgb="FFFF0000"/>
      <name val="Century Gothic"/>
      <family val="2"/>
    </font>
    <font>
      <b/>
      <sz val="11"/>
      <color rgb="FFFF0000"/>
      <name val="Century Gothic"/>
      <family val="2"/>
    </font>
    <font>
      <b/>
      <sz val="8"/>
      <color rgb="FFFF0000"/>
      <name val="Century Gothic"/>
      <family val="2"/>
    </font>
    <font>
      <sz val="9"/>
      <color rgb="FFFF0000"/>
      <name val="Calibri"/>
      <family val="2"/>
      <scheme val="minor"/>
    </font>
    <font>
      <b/>
      <sz val="14"/>
      <color rgb="FFFF0000"/>
      <name val="Calibri"/>
      <family val="2"/>
      <scheme val="minor"/>
    </font>
    <font>
      <sz val="10"/>
      <color theme="1"/>
      <name val="Calibri"/>
      <family val="2"/>
      <scheme val="minor"/>
    </font>
    <font>
      <sz val="12"/>
      <color rgb="FF0000CC"/>
      <name val="Calibri"/>
      <family val="2"/>
      <scheme val="minor"/>
    </font>
    <font>
      <sz val="9"/>
      <name val="Calibri"/>
      <family val="2"/>
      <scheme val="minor"/>
    </font>
    <font>
      <b/>
      <sz val="16"/>
      <color theme="1"/>
      <name val="Century Gothic"/>
      <family val="2"/>
    </font>
    <font>
      <b/>
      <sz val="11"/>
      <color theme="0"/>
      <name val="Calibri"/>
      <family val="2"/>
      <scheme val="minor"/>
    </font>
    <font>
      <b/>
      <sz val="16"/>
      <color theme="0"/>
      <name val="Century Gothic"/>
      <family val="2"/>
    </font>
    <font>
      <b/>
      <u/>
      <sz val="16"/>
      <color theme="0"/>
      <name val="Calibri"/>
      <family val="2"/>
    </font>
    <font>
      <b/>
      <sz val="16"/>
      <color theme="0"/>
      <name val="Calibri"/>
      <family val="2"/>
    </font>
    <font>
      <sz val="16"/>
      <color theme="0"/>
      <name val="Calibri"/>
      <family val="2"/>
    </font>
    <font>
      <b/>
      <sz val="12"/>
      <color theme="0"/>
      <name val="Calibri"/>
      <family val="2"/>
      <scheme val="minor"/>
    </font>
    <font>
      <b/>
      <sz val="18"/>
      <color rgb="FF0000CC"/>
      <name val="Calibri"/>
      <family val="2"/>
      <scheme val="minor"/>
    </font>
    <font>
      <b/>
      <sz val="18"/>
      <color theme="0"/>
      <name val="Calibri"/>
      <family val="2"/>
      <scheme val="minor"/>
    </font>
    <font>
      <b/>
      <sz val="11"/>
      <color rgb="FFFF0000"/>
      <name val="Calibri"/>
      <family val="2"/>
      <scheme val="minor"/>
    </font>
    <font>
      <sz val="9"/>
      <color indexed="81"/>
      <name val="Tahoma"/>
      <family val="2"/>
    </font>
    <font>
      <b/>
      <sz val="11"/>
      <name val="Calibri"/>
      <family val="2"/>
    </font>
    <font>
      <sz val="11"/>
      <name val="Calibri"/>
      <family val="2"/>
      <scheme val="minor"/>
    </font>
    <font>
      <u/>
      <sz val="11"/>
      <color theme="10"/>
      <name val="Calibri"/>
      <family val="2"/>
      <scheme val="minor"/>
    </font>
    <font>
      <i/>
      <sz val="12"/>
      <color theme="1"/>
      <name val="Century Gothic"/>
      <family val="2"/>
    </font>
    <font>
      <b/>
      <sz val="10"/>
      <color rgb="FF00B050"/>
      <name val="Century Gothic"/>
      <family val="2"/>
    </font>
    <font>
      <sz val="12"/>
      <color rgb="FF00B050"/>
      <name val="Century Gothic"/>
      <family val="2"/>
    </font>
    <font>
      <sz val="18"/>
      <color theme="1"/>
      <name val="Calibri"/>
      <family val="2"/>
      <scheme val="minor"/>
    </font>
    <font>
      <b/>
      <sz val="11"/>
      <color theme="0"/>
      <name val="Calibri"/>
      <family val="2"/>
    </font>
    <font>
      <sz val="12"/>
      <name val="Century Gothic"/>
      <family val="2"/>
    </font>
    <font>
      <b/>
      <sz val="18"/>
      <color rgb="FFFFC000"/>
      <name val="Century Gothic"/>
      <family val="2"/>
    </font>
    <font>
      <b/>
      <sz val="11"/>
      <color rgb="FFFFC000"/>
      <name val="Calibri"/>
      <family val="2"/>
      <scheme val="minor"/>
    </font>
    <font>
      <b/>
      <sz val="14"/>
      <color rgb="FF00B050"/>
      <name val="Century Gothic"/>
      <family val="2"/>
    </font>
    <font>
      <sz val="14"/>
      <color rgb="FF00B050"/>
      <name val="Calibri"/>
      <family val="2"/>
      <scheme val="minor"/>
    </font>
    <font>
      <b/>
      <sz val="14"/>
      <color rgb="FFFFC000"/>
      <name val="Century Gothic"/>
      <family val="1"/>
    </font>
    <font>
      <sz val="14"/>
      <color rgb="FFFFC000"/>
      <name val="Calibri"/>
      <family val="2"/>
      <scheme val="minor"/>
    </font>
    <font>
      <b/>
      <sz val="9"/>
      <color indexed="81"/>
      <name val="Tahoma"/>
      <family val="2"/>
    </font>
    <font>
      <sz val="12"/>
      <color theme="1"/>
      <name val="Calibri"/>
      <family val="2"/>
      <scheme val="minor"/>
    </font>
    <font>
      <b/>
      <sz val="11"/>
      <color theme="1"/>
      <name val="Calibri"/>
      <family val="2"/>
      <scheme val="minor"/>
    </font>
    <font>
      <b/>
      <sz val="20"/>
      <color theme="1"/>
      <name val="Calibri"/>
      <family val="2"/>
      <scheme val="minor"/>
    </font>
    <font>
      <i/>
      <sz val="20"/>
      <color theme="1"/>
      <name val="Calibri"/>
      <family val="2"/>
      <scheme val="minor"/>
    </font>
    <font>
      <sz val="20"/>
      <color theme="1"/>
      <name val="Calibri"/>
      <family val="2"/>
      <scheme val="minor"/>
    </font>
    <font>
      <b/>
      <i/>
      <sz val="20"/>
      <color theme="1"/>
      <name val="Calibri"/>
      <family val="2"/>
      <scheme val="minor"/>
    </font>
    <font>
      <b/>
      <sz val="16"/>
      <color theme="1"/>
      <name val="Calibri"/>
      <family val="2"/>
      <scheme val="minor"/>
    </font>
    <font>
      <b/>
      <sz val="16"/>
      <name val="Calibri"/>
      <family val="2"/>
      <scheme val="minor"/>
    </font>
    <font>
      <b/>
      <sz val="14"/>
      <color theme="1"/>
      <name val="Calibri"/>
      <family val="2"/>
      <scheme val="minor"/>
    </font>
    <font>
      <b/>
      <sz val="18"/>
      <name val="Calibri"/>
      <family val="2"/>
      <scheme val="minor"/>
    </font>
    <font>
      <i/>
      <sz val="11"/>
      <color theme="1"/>
      <name val="Calibri"/>
      <family val="2"/>
      <scheme val="minor"/>
    </font>
    <font>
      <b/>
      <sz val="20"/>
      <color theme="0"/>
      <name val="Calibri"/>
      <family val="2"/>
      <scheme val="minor"/>
    </font>
    <font>
      <b/>
      <sz val="14"/>
      <color theme="0"/>
      <name val="Calibri"/>
      <family val="2"/>
      <scheme val="minor"/>
    </font>
    <font>
      <b/>
      <sz val="11"/>
      <color theme="1"/>
      <name val="Calibri"/>
      <family val="2"/>
    </font>
    <font>
      <b/>
      <sz val="11"/>
      <name val="Calibri"/>
      <family val="2"/>
      <scheme val="minor"/>
    </font>
    <font>
      <sz val="14"/>
      <name val="Calibri"/>
      <family val="2"/>
      <scheme val="minor"/>
    </font>
    <font>
      <b/>
      <sz val="12"/>
      <name val="Calibri"/>
      <family val="2"/>
      <scheme val="minor"/>
    </font>
    <font>
      <i/>
      <sz val="14"/>
      <color theme="1"/>
      <name val="Calibri"/>
      <family val="2"/>
      <scheme val="minor"/>
    </font>
    <font>
      <sz val="12"/>
      <name val="Calibri"/>
      <family val="2"/>
      <scheme val="minor"/>
    </font>
    <font>
      <u/>
      <sz val="12"/>
      <name val="Calibri"/>
      <family val="2"/>
      <scheme val="minor"/>
    </font>
    <font>
      <b/>
      <sz val="11"/>
      <color rgb="FF000000"/>
      <name val="Calibri"/>
      <family val="2"/>
      <scheme val="minor"/>
    </font>
    <font>
      <sz val="11"/>
      <color rgb="FF000000"/>
      <name val="Calibri"/>
      <family val="2"/>
      <scheme val="minor"/>
    </font>
    <font>
      <b/>
      <sz val="11"/>
      <color rgb="FFFFC000"/>
      <name val="Calibri"/>
      <family val="2"/>
    </font>
    <font>
      <b/>
      <sz val="14"/>
      <name val="Century Gothic"/>
      <family val="2"/>
    </font>
  </fonts>
  <fills count="25">
    <fill>
      <patternFill patternType="none"/>
    </fill>
    <fill>
      <patternFill patternType="gray125"/>
    </fill>
    <fill>
      <patternFill patternType="solid">
        <fgColor rgb="FFFF3300"/>
        <bgColor indexed="64"/>
      </patternFill>
    </fill>
    <fill>
      <patternFill patternType="solid">
        <fgColor rgb="FFFF0000"/>
        <bgColor indexed="64"/>
      </patternFill>
    </fill>
    <fill>
      <patternFill patternType="solid">
        <fgColor theme="4" tint="0.39997558519241921"/>
        <bgColor indexed="64"/>
      </patternFill>
    </fill>
    <fill>
      <patternFill patternType="solid">
        <fgColor rgb="FF000066"/>
        <bgColor indexed="64"/>
      </patternFill>
    </fill>
    <fill>
      <patternFill patternType="solid">
        <fgColor rgb="FFFFC000"/>
        <bgColor indexed="64"/>
      </patternFill>
    </fill>
    <fill>
      <patternFill patternType="solid">
        <fgColor theme="0" tint="-0.249977111117893"/>
        <bgColor indexed="64"/>
      </patternFill>
    </fill>
    <fill>
      <patternFill patternType="solid">
        <fgColor theme="1"/>
        <bgColor indexed="64"/>
      </patternFill>
    </fill>
    <fill>
      <patternFill patternType="solid">
        <fgColor rgb="FFFFFFFF"/>
        <bgColor indexed="64"/>
      </patternFill>
    </fill>
    <fill>
      <patternFill patternType="solid">
        <fgColor rgb="FFFFFF00"/>
        <bgColor indexed="64"/>
      </patternFill>
    </fill>
    <fill>
      <patternFill patternType="solid">
        <fgColor rgb="FF2F75B5"/>
        <bgColor indexed="64"/>
      </patternFill>
    </fill>
    <fill>
      <patternFill patternType="solid">
        <fgColor rgb="FF0000CC"/>
        <bgColor indexed="64"/>
      </patternFill>
    </fill>
    <fill>
      <patternFill patternType="solid">
        <fgColor theme="0" tint="-0.499984740745262"/>
        <bgColor indexed="64"/>
      </patternFill>
    </fill>
    <fill>
      <patternFill patternType="solid">
        <fgColor theme="0" tint="-0.14999847407452621"/>
        <bgColor indexed="64"/>
      </patternFill>
    </fill>
    <fill>
      <patternFill patternType="solid">
        <fgColor theme="0"/>
        <bgColor indexed="64"/>
      </patternFill>
    </fill>
    <fill>
      <patternFill patternType="solid">
        <fgColor theme="0" tint="-4.9989318521683403E-2"/>
        <bgColor indexed="64"/>
      </patternFill>
    </fill>
    <fill>
      <patternFill patternType="solid">
        <fgColor rgb="FF00B050"/>
        <bgColor indexed="64"/>
      </patternFill>
    </fill>
    <fill>
      <patternFill patternType="solid">
        <fgColor theme="9" tint="0.79998168889431442"/>
        <bgColor indexed="64"/>
      </patternFill>
    </fill>
    <fill>
      <patternFill patternType="solid">
        <fgColor theme="7" tint="0.59999389629810485"/>
        <bgColor indexed="64"/>
      </patternFill>
    </fill>
    <fill>
      <patternFill patternType="solid">
        <fgColor theme="2" tint="-9.9978637043366805E-2"/>
        <bgColor indexed="64"/>
      </patternFill>
    </fill>
    <fill>
      <patternFill patternType="solid">
        <fgColor theme="2"/>
        <bgColor indexed="64"/>
      </patternFill>
    </fill>
    <fill>
      <patternFill patternType="solid">
        <fgColor theme="0" tint="-0.34998626667073579"/>
        <bgColor indexed="64"/>
      </patternFill>
    </fill>
    <fill>
      <patternFill patternType="solid">
        <fgColor theme="5" tint="0.39997558519241921"/>
        <bgColor indexed="64"/>
      </patternFill>
    </fill>
    <fill>
      <patternFill patternType="solid">
        <fgColor theme="7" tint="0.79998168889431442"/>
        <bgColor indexed="64"/>
      </patternFill>
    </fill>
  </fills>
  <borders count="108">
    <border>
      <left/>
      <right/>
      <top/>
      <bottom/>
      <diagonal/>
    </border>
    <border>
      <left style="thin">
        <color auto="1"/>
      </left>
      <right/>
      <top/>
      <bottom/>
      <diagonal/>
    </border>
    <border>
      <left style="thin">
        <color auto="1"/>
      </left>
      <right/>
      <top style="thin">
        <color auto="1"/>
      </top>
      <bottom style="thin">
        <color auto="1"/>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right/>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diagonal/>
    </border>
    <border>
      <left style="medium">
        <color indexed="64"/>
      </left>
      <right/>
      <top/>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diagonal/>
    </border>
    <border>
      <left style="thin">
        <color indexed="64"/>
      </left>
      <right style="medium">
        <color indexed="64"/>
      </right>
      <top style="thin">
        <color indexed="64"/>
      </top>
      <bottom/>
      <diagonal/>
    </border>
    <border>
      <left style="medium">
        <color indexed="64"/>
      </left>
      <right/>
      <top style="thin">
        <color auto="1"/>
      </top>
      <bottom style="thin">
        <color auto="1"/>
      </bottom>
      <diagonal/>
    </border>
    <border>
      <left style="medium">
        <color indexed="64"/>
      </left>
      <right style="thin">
        <color indexed="64"/>
      </right>
      <top style="thin">
        <color indexed="64"/>
      </top>
      <bottom style="medium">
        <color indexed="64"/>
      </bottom>
      <diagonal/>
    </border>
    <border>
      <left style="thin">
        <color indexed="64"/>
      </left>
      <right/>
      <top/>
      <bottom style="medium">
        <color indexed="64"/>
      </bottom>
      <diagonal/>
    </border>
    <border>
      <left/>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diagonal/>
    </border>
    <border>
      <left style="medium">
        <color indexed="64"/>
      </left>
      <right style="thin">
        <color indexed="64"/>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style="medium">
        <color indexed="64"/>
      </left>
      <right/>
      <top style="thin">
        <color indexed="64"/>
      </top>
      <bottom style="medium">
        <color indexed="64"/>
      </bottom>
      <diagonal/>
    </border>
    <border>
      <left style="medium">
        <color indexed="64"/>
      </left>
      <right style="medium">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ck">
        <color rgb="FFF719CB"/>
      </left>
      <right/>
      <top style="thick">
        <color rgb="FFF719CB"/>
      </top>
      <bottom/>
      <diagonal/>
    </border>
    <border>
      <left/>
      <right/>
      <top style="thick">
        <color rgb="FFF719CB"/>
      </top>
      <bottom/>
      <diagonal/>
    </border>
    <border>
      <left/>
      <right style="thick">
        <color rgb="FFF719CB"/>
      </right>
      <top style="thick">
        <color rgb="FFF719CB"/>
      </top>
      <bottom/>
      <diagonal/>
    </border>
    <border>
      <left style="thick">
        <color rgb="FFF719CB"/>
      </left>
      <right/>
      <top/>
      <bottom/>
      <diagonal/>
    </border>
    <border>
      <left/>
      <right style="thick">
        <color rgb="FFF719CB"/>
      </right>
      <top/>
      <bottom/>
      <diagonal/>
    </border>
    <border>
      <left style="thick">
        <color rgb="FFF719CB"/>
      </left>
      <right/>
      <top/>
      <bottom style="thick">
        <color rgb="FFF719CB"/>
      </bottom>
      <diagonal/>
    </border>
    <border>
      <left/>
      <right/>
      <top/>
      <bottom style="thick">
        <color rgb="FFF719CB"/>
      </bottom>
      <diagonal/>
    </border>
    <border>
      <left/>
      <right style="thick">
        <color rgb="FFF719CB"/>
      </right>
      <top/>
      <bottom style="thick">
        <color rgb="FFF719CB"/>
      </bottom>
      <diagonal/>
    </border>
    <border>
      <left style="medium">
        <color indexed="64"/>
      </left>
      <right style="thin">
        <color indexed="64"/>
      </right>
      <top/>
      <bottom/>
      <diagonal/>
    </border>
    <border>
      <left style="thin">
        <color indexed="64"/>
      </left>
      <right style="thin">
        <color indexed="64"/>
      </right>
      <top/>
      <bottom style="medium">
        <color indexed="64"/>
      </bottom>
      <diagonal/>
    </border>
    <border>
      <left style="medium">
        <color indexed="64"/>
      </left>
      <right style="thin">
        <color indexed="64"/>
      </right>
      <top/>
      <bottom style="medium">
        <color indexed="64"/>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left style="medium">
        <color auto="1"/>
      </left>
      <right style="medium">
        <color auto="1"/>
      </right>
      <top style="thin">
        <color auto="1"/>
      </top>
      <bottom style="medium">
        <color indexed="64"/>
      </bottom>
      <diagonal/>
    </border>
    <border>
      <left style="thin">
        <color auto="1"/>
      </left>
      <right/>
      <top style="thin">
        <color auto="1"/>
      </top>
      <bottom style="medium">
        <color auto="1"/>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thick">
        <color indexed="64"/>
      </left>
      <right style="thin">
        <color indexed="64"/>
      </right>
      <top style="thick">
        <color indexed="64"/>
      </top>
      <bottom style="thin">
        <color indexed="64"/>
      </bottom>
      <diagonal/>
    </border>
    <border>
      <left style="thin">
        <color indexed="64"/>
      </left>
      <right style="thin">
        <color indexed="64"/>
      </right>
      <top style="thick">
        <color indexed="64"/>
      </top>
      <bottom style="thin">
        <color indexed="64"/>
      </bottom>
      <diagonal/>
    </border>
    <border>
      <left style="thin">
        <color indexed="64"/>
      </left>
      <right style="thick">
        <color indexed="64"/>
      </right>
      <top style="thick">
        <color indexed="64"/>
      </top>
      <bottom style="thin">
        <color indexed="64"/>
      </bottom>
      <diagonal/>
    </border>
    <border>
      <left style="thick">
        <color indexed="64"/>
      </left>
      <right/>
      <top style="thick">
        <color indexed="64"/>
      </top>
      <bottom/>
      <diagonal/>
    </border>
    <border>
      <left/>
      <right/>
      <top style="thick">
        <color indexed="64"/>
      </top>
      <bottom/>
      <diagonal/>
    </border>
    <border>
      <left/>
      <right style="thick">
        <color indexed="64"/>
      </right>
      <top style="thick">
        <color indexed="64"/>
      </top>
      <bottom/>
      <diagonal/>
    </border>
    <border>
      <left style="thick">
        <color indexed="64"/>
      </left>
      <right style="thin">
        <color indexed="64"/>
      </right>
      <top style="thin">
        <color indexed="64"/>
      </top>
      <bottom style="medium">
        <color indexed="64"/>
      </bottom>
      <diagonal/>
    </border>
    <border>
      <left style="thin">
        <color indexed="64"/>
      </left>
      <right style="thick">
        <color indexed="64"/>
      </right>
      <top style="thin">
        <color indexed="64"/>
      </top>
      <bottom style="medium">
        <color indexed="64"/>
      </bottom>
      <diagonal/>
    </border>
    <border>
      <left style="thick">
        <color indexed="64"/>
      </left>
      <right/>
      <top/>
      <bottom style="medium">
        <color indexed="64"/>
      </bottom>
      <diagonal/>
    </border>
    <border>
      <left/>
      <right style="thick">
        <color indexed="64"/>
      </right>
      <top/>
      <bottom style="medium">
        <color indexed="64"/>
      </bottom>
      <diagonal/>
    </border>
    <border>
      <left style="thick">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style="thick">
        <color indexed="64"/>
      </right>
      <top style="medium">
        <color indexed="64"/>
      </top>
      <bottom style="medium">
        <color indexed="64"/>
      </bottom>
      <diagonal/>
    </border>
    <border>
      <left style="thick">
        <color indexed="64"/>
      </left>
      <right style="thin">
        <color indexed="64"/>
      </right>
      <top/>
      <bottom style="thin">
        <color indexed="64"/>
      </bottom>
      <diagonal/>
    </border>
    <border>
      <left style="thin">
        <color indexed="64"/>
      </left>
      <right style="thick">
        <color indexed="64"/>
      </right>
      <top/>
      <bottom style="thin">
        <color indexed="64"/>
      </bottom>
      <diagonal/>
    </border>
    <border>
      <left style="thick">
        <color indexed="64"/>
      </left>
      <right style="thin">
        <color indexed="64"/>
      </right>
      <top style="thin">
        <color indexed="64"/>
      </top>
      <bottom style="thin">
        <color indexed="64"/>
      </bottom>
      <diagonal/>
    </border>
    <border>
      <left style="thin">
        <color indexed="64"/>
      </left>
      <right style="thick">
        <color indexed="64"/>
      </right>
      <top style="thin">
        <color indexed="64"/>
      </top>
      <bottom style="thin">
        <color indexed="64"/>
      </bottom>
      <diagonal/>
    </border>
    <border>
      <left style="thick">
        <color indexed="64"/>
      </left>
      <right style="thin">
        <color indexed="64"/>
      </right>
      <top style="thin">
        <color indexed="64"/>
      </top>
      <bottom/>
      <diagonal/>
    </border>
    <border>
      <left style="thin">
        <color indexed="64"/>
      </left>
      <right style="thick">
        <color indexed="64"/>
      </right>
      <top style="thin">
        <color indexed="64"/>
      </top>
      <bottom/>
      <diagonal/>
    </border>
    <border>
      <left style="thick">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thick">
        <color indexed="64"/>
      </right>
      <top style="medium">
        <color indexed="64"/>
      </top>
      <bottom style="medium">
        <color indexed="64"/>
      </bottom>
      <diagonal/>
    </border>
    <border>
      <left style="thick">
        <color indexed="64"/>
      </left>
      <right style="thin">
        <color indexed="64"/>
      </right>
      <top style="medium">
        <color indexed="64"/>
      </top>
      <bottom style="thin">
        <color indexed="64"/>
      </bottom>
      <diagonal/>
    </border>
    <border>
      <left style="thin">
        <color indexed="64"/>
      </left>
      <right style="thick">
        <color indexed="64"/>
      </right>
      <top style="medium">
        <color indexed="64"/>
      </top>
      <bottom style="thin">
        <color indexed="64"/>
      </bottom>
      <diagonal/>
    </border>
    <border>
      <left style="thick">
        <color indexed="64"/>
      </left>
      <right style="thin">
        <color indexed="64"/>
      </right>
      <top/>
      <bottom/>
      <diagonal/>
    </border>
    <border>
      <left style="thin">
        <color indexed="64"/>
      </left>
      <right style="thick">
        <color indexed="64"/>
      </right>
      <top/>
      <bottom/>
      <diagonal/>
    </border>
    <border>
      <left style="thick">
        <color indexed="64"/>
      </left>
      <right/>
      <top style="thick">
        <color indexed="64"/>
      </top>
      <bottom style="thin">
        <color indexed="64"/>
      </bottom>
      <diagonal/>
    </border>
    <border>
      <left/>
      <right/>
      <top style="thin">
        <color indexed="64"/>
      </top>
      <bottom style="thin">
        <color indexed="64"/>
      </bottom>
      <diagonal/>
    </border>
    <border>
      <left style="thick">
        <color indexed="64"/>
      </left>
      <right/>
      <top style="thin">
        <color indexed="64"/>
      </top>
      <bottom style="thin">
        <color indexed="64"/>
      </bottom>
      <diagonal/>
    </border>
    <border>
      <left style="medium">
        <color indexed="64"/>
      </left>
      <right style="medium">
        <color indexed="64"/>
      </right>
      <top/>
      <bottom style="thin">
        <color indexed="64"/>
      </bottom>
      <diagonal/>
    </border>
    <border>
      <left style="thick">
        <color indexed="64"/>
      </left>
      <right/>
      <top style="thin">
        <color indexed="64"/>
      </top>
      <bottom style="thick">
        <color indexed="64"/>
      </bottom>
      <diagonal/>
    </border>
    <border>
      <left/>
      <right/>
      <top style="thin">
        <color indexed="64"/>
      </top>
      <bottom style="thick">
        <color indexed="64"/>
      </bottom>
      <diagonal/>
    </border>
    <border>
      <left style="thick">
        <color indexed="64"/>
      </left>
      <right/>
      <top/>
      <bottom style="thick">
        <color indexed="64"/>
      </bottom>
      <diagonal/>
    </border>
    <border>
      <left/>
      <right/>
      <top/>
      <bottom style="thick">
        <color indexed="64"/>
      </bottom>
      <diagonal/>
    </border>
    <border>
      <left style="medium">
        <color indexed="64"/>
      </left>
      <right/>
      <top style="thick">
        <color indexed="64"/>
      </top>
      <bottom style="medium">
        <color indexed="64"/>
      </bottom>
      <diagonal/>
    </border>
    <border>
      <left/>
      <right/>
      <top style="thick">
        <color indexed="64"/>
      </top>
      <bottom style="medium">
        <color indexed="64"/>
      </bottom>
      <diagonal/>
    </border>
    <border>
      <left/>
      <right style="thick">
        <color indexed="64"/>
      </right>
      <top style="medium">
        <color indexed="64"/>
      </top>
      <bottom style="thin">
        <color indexed="64"/>
      </bottom>
      <diagonal/>
    </border>
    <border>
      <left style="thick">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style="thick">
        <color indexed="64"/>
      </right>
      <top style="thin">
        <color indexed="64"/>
      </top>
      <bottom style="thin">
        <color indexed="64"/>
      </bottom>
      <diagonal/>
    </border>
    <border>
      <left/>
      <right style="thick">
        <color indexed="64"/>
      </right>
      <top style="thin">
        <color indexed="64"/>
      </top>
      <bottom style="medium">
        <color indexed="64"/>
      </bottom>
      <diagonal/>
    </border>
    <border>
      <left style="thick">
        <color indexed="64"/>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right/>
      <top style="medium">
        <color indexed="64"/>
      </top>
      <bottom style="thin">
        <color indexed="64"/>
      </bottom>
      <diagonal/>
    </border>
    <border>
      <left style="thin">
        <color indexed="64"/>
      </left>
      <right style="medium">
        <color indexed="64"/>
      </right>
      <top style="medium">
        <color indexed="64"/>
      </top>
      <bottom/>
      <diagonal/>
    </border>
  </borders>
  <cellStyleXfs count="5">
    <xf numFmtId="0" fontId="0" fillId="0" borderId="0"/>
    <xf numFmtId="0" fontId="12" fillId="0" borderId="0" applyNumberFormat="0" applyFill="0" applyBorder="0" applyAlignment="0" applyProtection="0"/>
    <xf numFmtId="0" fontId="60" fillId="0" borderId="0" applyNumberFormat="0" applyFill="0" applyBorder="0" applyAlignment="0" applyProtection="0"/>
    <xf numFmtId="0" fontId="1" fillId="0" borderId="0"/>
    <xf numFmtId="0" fontId="74" fillId="0" borderId="0"/>
  </cellStyleXfs>
  <cellXfs count="468">
    <xf numFmtId="0" fontId="0" fillId="0" borderId="0" xfId="0"/>
    <xf numFmtId="0" fontId="2" fillId="0" borderId="0" xfId="0" applyFont="1" applyAlignment="1">
      <alignment horizontal="center" vertical="center"/>
    </xf>
    <xf numFmtId="0" fontId="2" fillId="0" borderId="0" xfId="0" applyFont="1" applyAlignment="1">
      <alignment vertical="center"/>
    </xf>
    <xf numFmtId="0" fontId="7" fillId="0" borderId="0" xfId="0" applyFont="1" applyAlignment="1">
      <alignment wrapText="1"/>
    </xf>
    <xf numFmtId="0" fontId="13" fillId="0" borderId="0" xfId="0" applyFont="1" applyAlignment="1">
      <alignment wrapText="1"/>
    </xf>
    <xf numFmtId="0" fontId="7" fillId="0" borderId="0" xfId="0" applyFont="1" applyAlignment="1">
      <alignment horizontal="center" vertical="center" wrapText="1"/>
    </xf>
    <xf numFmtId="0" fontId="10" fillId="4" borderId="3" xfId="0" applyFont="1" applyFill="1" applyBorder="1" applyAlignment="1">
      <alignment horizontal="center" vertical="center" wrapText="1"/>
    </xf>
    <xf numFmtId="0" fontId="16" fillId="0" borderId="0" xfId="0" applyFont="1" applyAlignment="1">
      <alignment horizontal="center" vertical="center" wrapText="1"/>
    </xf>
    <xf numFmtId="0" fontId="8" fillId="0" borderId="0" xfId="0" applyFont="1" applyAlignment="1">
      <alignment horizontal="center" vertical="center" wrapText="1"/>
    </xf>
    <xf numFmtId="0" fontId="17" fillId="0" borderId="0" xfId="0" applyFont="1" applyAlignment="1">
      <alignment vertical="center" wrapText="1"/>
    </xf>
    <xf numFmtId="0" fontId="9" fillId="0" borderId="0" xfId="0" applyFont="1" applyAlignment="1">
      <alignment horizontal="center" vertical="center" wrapText="1"/>
    </xf>
    <xf numFmtId="0" fontId="10" fillId="0" borderId="0" xfId="0" applyFont="1" applyAlignment="1">
      <alignment horizontal="center" vertical="center" wrapText="1"/>
    </xf>
    <xf numFmtId="0" fontId="11" fillId="0" borderId="0" xfId="0" applyFont="1" applyAlignment="1">
      <alignment horizontal="left" vertical="center" wrapText="1"/>
    </xf>
    <xf numFmtId="0" fontId="20" fillId="0" borderId="0" xfId="0" applyFont="1" applyAlignment="1">
      <alignment horizontal="center" vertical="center" wrapText="1"/>
    </xf>
    <xf numFmtId="0" fontId="24" fillId="0" borderId="0" xfId="0" applyFont="1" applyAlignment="1">
      <alignment horizontal="center" vertical="center" wrapText="1"/>
    </xf>
    <xf numFmtId="0" fontId="21" fillId="0" borderId="0" xfId="0" applyFont="1" applyAlignment="1">
      <alignment horizontal="center" vertical="center" wrapText="1"/>
    </xf>
    <xf numFmtId="0" fontId="25" fillId="0" borderId="0" xfId="0" applyFont="1" applyAlignment="1">
      <alignment horizontal="center" vertical="center" wrapText="1"/>
    </xf>
    <xf numFmtId="0" fontId="11" fillId="0" borderId="0" xfId="0" applyFont="1" applyAlignment="1">
      <alignment horizontal="center" vertical="center" wrapText="1"/>
    </xf>
    <xf numFmtId="0" fontId="14" fillId="0" borderId="0" xfId="0" applyFont="1" applyAlignment="1">
      <alignment horizontal="center" vertical="center" wrapText="1"/>
    </xf>
    <xf numFmtId="0" fontId="15" fillId="0" borderId="0" xfId="0" applyFont="1" applyAlignment="1">
      <alignment vertical="center" wrapText="1"/>
    </xf>
    <xf numFmtId="0" fontId="19" fillId="0" borderId="0" xfId="0" applyFont="1" applyAlignment="1">
      <alignment horizontal="center" vertical="center" wrapText="1"/>
    </xf>
    <xf numFmtId="0" fontId="15" fillId="0" borderId="0" xfId="0" applyFont="1" applyAlignment="1">
      <alignment horizontal="center" vertical="center" wrapText="1"/>
    </xf>
    <xf numFmtId="0" fontId="0" fillId="0" borderId="0" xfId="0" applyAlignment="1">
      <alignment vertical="center"/>
    </xf>
    <xf numFmtId="0" fontId="3" fillId="0" borderId="18" xfId="0" applyFont="1" applyBorder="1" applyAlignment="1">
      <alignment horizontal="center" vertical="center"/>
    </xf>
    <xf numFmtId="0" fontId="3" fillId="0" borderId="20" xfId="0" applyFont="1" applyBorder="1" applyAlignment="1">
      <alignment horizontal="center" vertical="center"/>
    </xf>
    <xf numFmtId="0" fontId="3" fillId="0" borderId="16" xfId="0" applyFont="1" applyBorder="1" applyAlignment="1">
      <alignment horizontal="center" vertical="center"/>
    </xf>
    <xf numFmtId="0" fontId="2" fillId="0" borderId="10" xfId="0" applyFont="1" applyBorder="1" applyAlignment="1">
      <alignment horizontal="center" vertical="center"/>
    </xf>
    <xf numFmtId="0" fontId="3" fillId="0" borderId="25" xfId="0" applyFont="1" applyBorder="1" applyAlignment="1">
      <alignment horizontal="center" vertical="center"/>
    </xf>
    <xf numFmtId="0" fontId="2" fillId="0" borderId="3" xfId="0" applyFont="1" applyBorder="1" applyAlignment="1">
      <alignment horizontal="center" vertical="center"/>
    </xf>
    <xf numFmtId="0" fontId="2" fillId="0" borderId="26" xfId="0" applyFont="1" applyBorder="1" applyAlignment="1">
      <alignment horizontal="center" vertical="center"/>
    </xf>
    <xf numFmtId="0" fontId="2" fillId="0" borderId="27" xfId="0" applyFont="1" applyBorder="1" applyAlignment="1">
      <alignment horizontal="center" vertical="center"/>
    </xf>
    <xf numFmtId="0" fontId="3" fillId="0" borderId="29" xfId="0" applyFont="1" applyBorder="1" applyAlignment="1">
      <alignment horizontal="center" vertical="center"/>
    </xf>
    <xf numFmtId="0" fontId="2" fillId="0" borderId="22" xfId="0" applyFont="1" applyBorder="1" applyAlignment="1">
      <alignment horizontal="center" vertical="center"/>
    </xf>
    <xf numFmtId="0" fontId="2" fillId="0" borderId="14" xfId="0" applyFont="1" applyBorder="1" applyAlignment="1">
      <alignment horizontal="center" vertical="center"/>
    </xf>
    <xf numFmtId="0" fontId="2" fillId="0" borderId="19" xfId="0" applyFont="1" applyBorder="1" applyAlignment="1">
      <alignment horizontal="center" vertical="center"/>
    </xf>
    <xf numFmtId="0" fontId="3" fillId="0" borderId="10" xfId="0" applyFont="1" applyBorder="1" applyAlignment="1">
      <alignment horizontal="center" vertical="center"/>
    </xf>
    <xf numFmtId="0" fontId="3" fillId="0" borderId="28" xfId="0" applyFont="1" applyBorder="1" applyAlignment="1">
      <alignment horizontal="center" vertical="center"/>
    </xf>
    <xf numFmtId="0" fontId="3" fillId="0" borderId="21" xfId="0" applyFont="1" applyBorder="1" applyAlignment="1">
      <alignment horizontal="center" vertical="center"/>
    </xf>
    <xf numFmtId="0" fontId="3" fillId="0" borderId="0" xfId="0" applyFont="1" applyAlignment="1">
      <alignment horizontal="center" vertical="center"/>
    </xf>
    <xf numFmtId="0" fontId="27" fillId="0" borderId="0" xfId="0" applyFont="1" applyAlignment="1">
      <alignment horizontal="center" vertical="center"/>
    </xf>
    <xf numFmtId="0" fontId="30" fillId="0" borderId="12" xfId="0" applyFont="1" applyBorder="1" applyAlignment="1">
      <alignment horizontal="center" vertical="center"/>
    </xf>
    <xf numFmtId="0" fontId="2" fillId="0" borderId="15" xfId="0" applyFont="1" applyBorder="1" applyAlignment="1">
      <alignment horizontal="center" vertical="center"/>
    </xf>
    <xf numFmtId="0" fontId="2" fillId="0" borderId="23" xfId="0" applyFont="1" applyBorder="1" applyAlignment="1">
      <alignment horizontal="center" vertical="center"/>
    </xf>
    <xf numFmtId="0" fontId="17" fillId="9" borderId="11" xfId="0" applyFont="1" applyFill="1" applyBorder="1" applyAlignment="1">
      <alignment vertical="center" wrapText="1"/>
    </xf>
    <xf numFmtId="0" fontId="22" fillId="6" borderId="9" xfId="0" applyFont="1" applyFill="1" applyBorder="1" applyAlignment="1">
      <alignment horizontal="center" vertical="center" wrapText="1"/>
    </xf>
    <xf numFmtId="0" fontId="34" fillId="0" borderId="0" xfId="0" applyFont="1" applyAlignment="1">
      <alignment horizontal="right"/>
    </xf>
    <xf numFmtId="0" fontId="35" fillId="0" borderId="0" xfId="0" applyFont="1"/>
    <xf numFmtId="0" fontId="22" fillId="6" borderId="3" xfId="0" applyFont="1" applyFill="1" applyBorder="1" applyAlignment="1">
      <alignment horizontal="center" vertical="center" wrapText="1"/>
    </xf>
    <xf numFmtId="0" fontId="39" fillId="0" borderId="0" xfId="0" applyFont="1" applyAlignment="1">
      <alignment horizontal="center" vertical="center" wrapText="1"/>
    </xf>
    <xf numFmtId="0" fontId="40" fillId="0" borderId="0" xfId="0" applyFont="1" applyAlignment="1">
      <alignment horizontal="center" vertical="center" wrapText="1"/>
    </xf>
    <xf numFmtId="0" fontId="40" fillId="0" borderId="0" xfId="0" applyFont="1" applyAlignment="1">
      <alignment vertical="center" wrapText="1"/>
    </xf>
    <xf numFmtId="0" fontId="38" fillId="0" borderId="0" xfId="0" applyFont="1" applyAlignment="1">
      <alignment horizontal="center" vertical="center" wrapText="1"/>
    </xf>
    <xf numFmtId="0" fontId="41" fillId="0" borderId="0" xfId="0" applyFont="1" applyAlignment="1">
      <alignment horizontal="center" vertical="center" wrapText="1"/>
    </xf>
    <xf numFmtId="0" fontId="28" fillId="0" borderId="0" xfId="0" applyFont="1" applyAlignment="1">
      <alignment horizontal="center" vertical="center" wrapText="1"/>
    </xf>
    <xf numFmtId="0" fontId="43" fillId="0" borderId="0" xfId="0" applyFont="1" applyAlignment="1">
      <alignment horizontal="center" vertical="center"/>
    </xf>
    <xf numFmtId="0" fontId="34" fillId="0" borderId="0" xfId="0" applyFont="1"/>
    <xf numFmtId="0" fontId="0" fillId="0" borderId="0" xfId="0" applyAlignment="1">
      <alignment wrapText="1"/>
    </xf>
    <xf numFmtId="0" fontId="3" fillId="0" borderId="0" xfId="0" applyFont="1" applyAlignment="1">
      <alignment horizontal="left" vertical="center"/>
    </xf>
    <xf numFmtId="0" fontId="11" fillId="7" borderId="0" xfId="0" applyFont="1" applyFill="1" applyAlignment="1">
      <alignment horizontal="center" vertical="center" wrapText="1"/>
    </xf>
    <xf numFmtId="0" fontId="29" fillId="7" borderId="0" xfId="0" applyFont="1" applyFill="1" applyAlignment="1">
      <alignment horizontal="center" vertical="center" wrapText="1"/>
    </xf>
    <xf numFmtId="0" fontId="37" fillId="15" borderId="3" xfId="0" applyFont="1" applyFill="1" applyBorder="1" applyAlignment="1">
      <alignment horizontal="center" vertical="center" wrapText="1"/>
    </xf>
    <xf numFmtId="0" fontId="11" fillId="7" borderId="2" xfId="0" applyFont="1" applyFill="1" applyBorder="1" applyAlignment="1">
      <alignment horizontal="center" vertical="center" wrapText="1"/>
    </xf>
    <xf numFmtId="0" fontId="43" fillId="0" borderId="0" xfId="0" applyFont="1" applyAlignment="1">
      <alignment horizontal="center" vertical="top"/>
    </xf>
    <xf numFmtId="0" fontId="0" fillId="0" borderId="0" xfId="0" applyAlignment="1">
      <alignment vertical="top"/>
    </xf>
    <xf numFmtId="0" fontId="47" fillId="0" borderId="0" xfId="0" applyFont="1" applyAlignment="1">
      <alignment horizontal="right" vertical="center" wrapText="1"/>
    </xf>
    <xf numFmtId="49" fontId="47" fillId="0" borderId="0" xfId="0" applyNumberFormat="1" applyFont="1" applyAlignment="1">
      <alignment vertical="top" wrapText="1"/>
    </xf>
    <xf numFmtId="0" fontId="49" fillId="5" borderId="12" xfId="0" applyFont="1" applyFill="1" applyBorder="1" applyAlignment="1">
      <alignment vertical="center" wrapText="1"/>
    </xf>
    <xf numFmtId="0" fontId="0" fillId="0" borderId="0" xfId="0" applyAlignment="1">
      <alignment horizontal="center" vertical="center" wrapText="1"/>
    </xf>
    <xf numFmtId="49" fontId="11" fillId="0" borderId="0" xfId="0" applyNumberFormat="1" applyFont="1" applyAlignment="1">
      <alignment horizontal="center" vertical="center"/>
    </xf>
    <xf numFmtId="0" fontId="0" fillId="0" borderId="0" xfId="0" applyAlignment="1">
      <alignment horizontal="center" vertical="center"/>
    </xf>
    <xf numFmtId="0" fontId="45" fillId="0" borderId="0" xfId="0" applyFont="1" applyAlignment="1">
      <alignment horizontal="center" vertical="center"/>
    </xf>
    <xf numFmtId="0" fontId="56" fillId="0" borderId="12" xfId="0" applyFont="1" applyBorder="1" applyAlignment="1">
      <alignment horizontal="center" vertical="center" wrapText="1"/>
    </xf>
    <xf numFmtId="17" fontId="6" fillId="11" borderId="14" xfId="0" applyNumberFormat="1" applyFont="1" applyFill="1" applyBorder="1" applyAlignment="1">
      <alignment horizontal="center" vertical="center"/>
    </xf>
    <xf numFmtId="17" fontId="6" fillId="11" borderId="3" xfId="0" applyNumberFormat="1" applyFont="1" applyFill="1" applyBorder="1" applyAlignment="1">
      <alignment horizontal="center" vertical="center"/>
    </xf>
    <xf numFmtId="17" fontId="6" fillId="11" borderId="15" xfId="0" applyNumberFormat="1" applyFont="1" applyFill="1" applyBorder="1" applyAlignment="1">
      <alignment horizontal="center" vertical="center"/>
    </xf>
    <xf numFmtId="0" fontId="23" fillId="0" borderId="0" xfId="0" applyFont="1" applyAlignment="1">
      <alignment wrapText="1"/>
    </xf>
    <xf numFmtId="0" fontId="11" fillId="0" borderId="0" xfId="0" applyFont="1" applyAlignment="1">
      <alignment horizontal="right" wrapText="1"/>
    </xf>
    <xf numFmtId="0" fontId="10" fillId="4" borderId="0" xfId="0" applyFont="1" applyFill="1" applyAlignment="1">
      <alignment horizontal="center" vertical="center" wrapText="1"/>
    </xf>
    <xf numFmtId="0" fontId="37" fillId="15" borderId="0" xfId="0" applyFont="1" applyFill="1" applyAlignment="1">
      <alignment horizontal="center" vertical="center" wrapText="1"/>
    </xf>
    <xf numFmtId="0" fontId="5" fillId="13" borderId="15" xfId="0" applyFont="1" applyFill="1" applyBorder="1" applyAlignment="1" applyProtection="1">
      <alignment horizontal="center" vertical="center"/>
      <protection locked="0"/>
    </xf>
    <xf numFmtId="0" fontId="5" fillId="0" borderId="14" xfId="0" applyFont="1" applyBorder="1" applyAlignment="1" applyProtection="1">
      <alignment horizontal="center" vertical="center"/>
      <protection locked="0"/>
    </xf>
    <xf numFmtId="0" fontId="5" fillId="13" borderId="3" xfId="0" applyFont="1" applyFill="1" applyBorder="1" applyAlignment="1" applyProtection="1">
      <alignment horizontal="center" vertical="center"/>
      <protection locked="0"/>
    </xf>
    <xf numFmtId="0" fontId="5" fillId="0" borderId="15" xfId="0" applyFont="1" applyBorder="1" applyAlignment="1" applyProtection="1">
      <alignment horizontal="center" vertical="center"/>
      <protection locked="0"/>
    </xf>
    <xf numFmtId="0" fontId="5" fillId="0" borderId="3" xfId="0" applyFont="1" applyBorder="1" applyAlignment="1" applyProtection="1">
      <alignment horizontal="center" vertical="center"/>
      <protection locked="0"/>
    </xf>
    <xf numFmtId="0" fontId="5" fillId="10" borderId="14" xfId="0" applyFont="1" applyFill="1" applyBorder="1" applyAlignment="1" applyProtection="1">
      <alignment horizontal="center" vertical="center"/>
      <protection locked="0"/>
    </xf>
    <xf numFmtId="0" fontId="5" fillId="13" borderId="14" xfId="0" applyFont="1" applyFill="1" applyBorder="1" applyAlignment="1" applyProtection="1">
      <alignment horizontal="center" vertical="center"/>
      <protection locked="0"/>
    </xf>
    <xf numFmtId="0" fontId="31" fillId="0" borderId="14" xfId="0" applyFont="1" applyBorder="1" applyAlignment="1">
      <alignment horizontal="center" vertical="center" wrapText="1"/>
    </xf>
    <xf numFmtId="0" fontId="31" fillId="0" borderId="19" xfId="0" applyFont="1" applyBorder="1" applyAlignment="1">
      <alignment horizontal="center" vertical="center" wrapText="1"/>
    </xf>
    <xf numFmtId="0" fontId="0" fillId="0" borderId="0" xfId="0" applyAlignment="1">
      <alignment horizontal="center"/>
    </xf>
    <xf numFmtId="0" fontId="31" fillId="0" borderId="3" xfId="0" applyFont="1" applyBorder="1" applyAlignment="1" applyProtection="1">
      <alignment horizontal="left" vertical="center" wrapText="1"/>
      <protection locked="0"/>
    </xf>
    <xf numFmtId="0" fontId="32" fillId="0" borderId="3" xfId="1" applyFont="1" applyFill="1" applyBorder="1" applyAlignment="1" applyProtection="1">
      <alignment horizontal="left" vertical="center" wrapText="1"/>
      <protection locked="0"/>
    </xf>
    <xf numFmtId="0" fontId="31" fillId="0" borderId="15" xfId="0" applyFont="1" applyBorder="1" applyAlignment="1" applyProtection="1">
      <alignment horizontal="left" vertical="center" wrapText="1"/>
      <protection locked="0"/>
    </xf>
    <xf numFmtId="0" fontId="31" fillId="0" borderId="22" xfId="0" applyFont="1" applyBorder="1" applyAlignment="1" applyProtection="1">
      <alignment horizontal="left" vertical="center" wrapText="1"/>
      <protection locked="0"/>
    </xf>
    <xf numFmtId="0" fontId="32" fillId="0" borderId="22" xfId="1" applyFont="1" applyBorder="1" applyAlignment="1" applyProtection="1">
      <alignment horizontal="left" vertical="center" wrapText="1"/>
      <protection locked="0"/>
    </xf>
    <xf numFmtId="0" fontId="31" fillId="0" borderId="23" xfId="0" applyFont="1" applyBorder="1" applyAlignment="1" applyProtection="1">
      <alignment horizontal="left" vertical="center" wrapText="1"/>
      <protection locked="0"/>
    </xf>
    <xf numFmtId="0" fontId="47" fillId="0" borderId="0" xfId="0" applyFont="1" applyAlignment="1">
      <alignment horizontal="right" wrapText="1"/>
    </xf>
    <xf numFmtId="0" fontId="61" fillId="0" borderId="0" xfId="0" applyFont="1" applyAlignment="1">
      <alignment wrapText="1"/>
    </xf>
    <xf numFmtId="0" fontId="62" fillId="0" borderId="0" xfId="0" applyFont="1" applyAlignment="1">
      <alignment wrapText="1"/>
    </xf>
    <xf numFmtId="0" fontId="63" fillId="0" borderId="0" xfId="0" applyFont="1" applyAlignment="1">
      <alignment wrapText="1"/>
    </xf>
    <xf numFmtId="0" fontId="22" fillId="6" borderId="14" xfId="0" applyFont="1" applyFill="1" applyBorder="1" applyAlignment="1">
      <alignment horizontal="center" vertical="center" wrapText="1"/>
    </xf>
    <xf numFmtId="0" fontId="22" fillId="6" borderId="2" xfId="0" applyFont="1" applyFill="1" applyBorder="1" applyAlignment="1">
      <alignment horizontal="center" vertical="center" wrapText="1"/>
    </xf>
    <xf numFmtId="0" fontId="65" fillId="17" borderId="32" xfId="0" applyFont="1" applyFill="1" applyBorder="1" applyAlignment="1">
      <alignment horizontal="center" vertical="center" wrapText="1"/>
    </xf>
    <xf numFmtId="0" fontId="48" fillId="6" borderId="31" xfId="0" applyFont="1" applyFill="1" applyBorder="1" applyAlignment="1">
      <alignment horizontal="center" vertical="center" wrapText="1"/>
    </xf>
    <xf numFmtId="0" fontId="48" fillId="6" borderId="32" xfId="0" applyFont="1" applyFill="1" applyBorder="1" applyAlignment="1">
      <alignment horizontal="center" vertical="center" wrapText="1"/>
    </xf>
    <xf numFmtId="0" fontId="48" fillId="6" borderId="33" xfId="0" applyFont="1" applyFill="1" applyBorder="1" applyAlignment="1">
      <alignment horizontal="center" vertical="center" wrapText="1"/>
    </xf>
    <xf numFmtId="0" fontId="22" fillId="6" borderId="35" xfId="0" applyFont="1" applyFill="1" applyBorder="1" applyAlignment="1">
      <alignment horizontal="center" vertical="center" wrapText="1"/>
    </xf>
    <xf numFmtId="0" fontId="68" fillId="15" borderId="32" xfId="0" applyFont="1" applyFill="1" applyBorder="1" applyAlignment="1">
      <alignment horizontal="center" vertical="center" wrapText="1"/>
    </xf>
    <xf numFmtId="0" fontId="34" fillId="0" borderId="0" xfId="0" applyFont="1" applyAlignment="1">
      <alignment horizontal="left"/>
    </xf>
    <xf numFmtId="0" fontId="8" fillId="6" borderId="48" xfId="0" applyFont="1" applyFill="1" applyBorder="1" applyAlignment="1">
      <alignment horizontal="center" vertical="center" wrapText="1"/>
    </xf>
    <xf numFmtId="0" fontId="8" fillId="6" borderId="51" xfId="0" applyFont="1" applyFill="1" applyBorder="1" applyAlignment="1">
      <alignment horizontal="center" vertical="center" wrapText="1"/>
    </xf>
    <xf numFmtId="0" fontId="8" fillId="17" borderId="34" xfId="0" applyFont="1" applyFill="1" applyBorder="1" applyAlignment="1">
      <alignment horizontal="center" vertical="center" wrapText="1"/>
    </xf>
    <xf numFmtId="0" fontId="5" fillId="8" borderId="23" xfId="0" applyFont="1" applyFill="1" applyBorder="1" applyAlignment="1" applyProtection="1">
      <alignment horizontal="center" vertical="center"/>
      <protection locked="0"/>
    </xf>
    <xf numFmtId="0" fontId="5" fillId="15" borderId="14" xfId="0" applyFont="1" applyFill="1" applyBorder="1" applyAlignment="1" applyProtection="1">
      <alignment horizontal="center" vertical="center"/>
      <protection locked="0"/>
    </xf>
    <xf numFmtId="0" fontId="5" fillId="8" borderId="19" xfId="0" applyFont="1" applyFill="1" applyBorder="1" applyAlignment="1" applyProtection="1">
      <alignment horizontal="center" vertical="center"/>
      <protection locked="0"/>
    </xf>
    <xf numFmtId="0" fontId="5" fillId="8" borderId="22" xfId="0" applyFont="1" applyFill="1" applyBorder="1" applyAlignment="1" applyProtection="1">
      <alignment horizontal="center" vertical="center"/>
      <protection locked="0"/>
    </xf>
    <xf numFmtId="0" fontId="2" fillId="15" borderId="0" xfId="0" applyFont="1" applyFill="1" applyAlignment="1">
      <alignment vertical="center"/>
    </xf>
    <xf numFmtId="0" fontId="2" fillId="15" borderId="0" xfId="0" applyFont="1" applyFill="1" applyAlignment="1">
      <alignment horizontal="center" vertical="center"/>
    </xf>
    <xf numFmtId="49" fontId="11" fillId="0" borderId="0" xfId="0" applyNumberFormat="1" applyFont="1" applyAlignment="1">
      <alignment horizontal="right" vertical="center"/>
    </xf>
    <xf numFmtId="0" fontId="59" fillId="15" borderId="14" xfId="0" applyFont="1" applyFill="1" applyBorder="1" applyAlignment="1">
      <alignment horizontal="left"/>
    </xf>
    <xf numFmtId="0" fontId="59" fillId="15" borderId="19" xfId="0" applyFont="1" applyFill="1" applyBorder="1" applyAlignment="1">
      <alignment horizontal="left"/>
    </xf>
    <xf numFmtId="0" fontId="0" fillId="14" borderId="0" xfId="0" applyFill="1"/>
    <xf numFmtId="0" fontId="58" fillId="14" borderId="0" xfId="0" applyFont="1" applyFill="1" applyAlignment="1">
      <alignment horizontal="center" vertical="center"/>
    </xf>
    <xf numFmtId="0" fontId="53" fillId="6" borderId="37" xfId="0" applyFont="1" applyFill="1" applyBorder="1" applyAlignment="1">
      <alignment horizontal="center"/>
    </xf>
    <xf numFmtId="0" fontId="48" fillId="6" borderId="54" xfId="0" applyFont="1" applyFill="1" applyBorder="1" applyAlignment="1">
      <alignment horizontal="center" vertical="center" wrapText="1"/>
    </xf>
    <xf numFmtId="0" fontId="48" fillId="6" borderId="55" xfId="0" applyFont="1" applyFill="1" applyBorder="1" applyAlignment="1">
      <alignment horizontal="center" vertical="center" wrapText="1"/>
    </xf>
    <xf numFmtId="0" fontId="48" fillId="17" borderId="35" xfId="0" applyFont="1" applyFill="1" applyBorder="1" applyAlignment="1">
      <alignment horizontal="center" vertical="center" wrapText="1"/>
    </xf>
    <xf numFmtId="0" fontId="59" fillId="15" borderId="2" xfId="0" applyFont="1" applyFill="1" applyBorder="1" applyAlignment="1">
      <alignment horizontal="left"/>
    </xf>
    <xf numFmtId="0" fontId="59" fillId="15" borderId="53" xfId="0" applyFont="1" applyFill="1" applyBorder="1" applyAlignment="1">
      <alignment horizontal="left"/>
    </xf>
    <xf numFmtId="0" fontId="68" fillId="15" borderId="31" xfId="0" applyFont="1" applyFill="1" applyBorder="1" applyAlignment="1">
      <alignment horizontal="center" vertical="center" wrapText="1"/>
    </xf>
    <xf numFmtId="0" fontId="59" fillId="16" borderId="15" xfId="0" applyFont="1" applyFill="1" applyBorder="1" applyAlignment="1">
      <alignment horizontal="left"/>
    </xf>
    <xf numFmtId="0" fontId="59" fillId="16" borderId="23" xfId="0" applyFont="1" applyFill="1" applyBorder="1" applyAlignment="1">
      <alignment horizontal="left"/>
    </xf>
    <xf numFmtId="0" fontId="59" fillId="15" borderId="14" xfId="0" applyFont="1" applyFill="1" applyBorder="1" applyAlignment="1" applyProtection="1">
      <alignment horizontal="left"/>
      <protection locked="0"/>
    </xf>
    <xf numFmtId="0" fontId="59" fillId="15" borderId="3" xfId="0" applyFont="1" applyFill="1" applyBorder="1" applyAlignment="1" applyProtection="1">
      <alignment horizontal="left"/>
      <protection locked="0"/>
    </xf>
    <xf numFmtId="0" fontId="59" fillId="15" borderId="19" xfId="0" applyFont="1" applyFill="1" applyBorder="1" applyAlignment="1" applyProtection="1">
      <alignment horizontal="left"/>
      <protection locked="0"/>
    </xf>
    <xf numFmtId="0" fontId="59" fillId="15" borderId="22" xfId="0" applyFont="1" applyFill="1" applyBorder="1" applyAlignment="1" applyProtection="1">
      <alignment horizontal="left"/>
      <protection locked="0"/>
    </xf>
    <xf numFmtId="0" fontId="59" fillId="15" borderId="36" xfId="0" applyFont="1" applyFill="1" applyBorder="1" applyAlignment="1" applyProtection="1">
      <alignment horizontal="left"/>
      <protection locked="0"/>
    </xf>
    <xf numFmtId="0" fontId="0" fillId="0" borderId="56" xfId="0" applyBorder="1" applyProtection="1">
      <protection locked="0"/>
    </xf>
    <xf numFmtId="0" fontId="59" fillId="15" borderId="52" xfId="0" applyFont="1" applyFill="1" applyBorder="1" applyAlignment="1" applyProtection="1">
      <alignment horizontal="left"/>
      <protection locked="0"/>
    </xf>
    <xf numFmtId="0" fontId="0" fillId="0" borderId="57" xfId="0" applyBorder="1" applyProtection="1">
      <protection locked="0"/>
    </xf>
    <xf numFmtId="0" fontId="59" fillId="16" borderId="14" xfId="0" applyFont="1" applyFill="1" applyBorder="1" applyAlignment="1" applyProtection="1">
      <alignment horizontal="left"/>
      <protection locked="0"/>
    </xf>
    <xf numFmtId="0" fontId="59" fillId="16" borderId="3" xfId="0" applyFont="1" applyFill="1" applyBorder="1" applyAlignment="1" applyProtection="1">
      <alignment horizontal="left"/>
      <protection locked="0"/>
    </xf>
    <xf numFmtId="164" fontId="59" fillId="16" borderId="3" xfId="0" applyNumberFormat="1" applyFont="1" applyFill="1" applyBorder="1" applyAlignment="1" applyProtection="1">
      <alignment horizontal="center"/>
      <protection locked="0"/>
    </xf>
    <xf numFmtId="14" fontId="59" fillId="16" borderId="3" xfId="0" applyNumberFormat="1" applyFont="1" applyFill="1" applyBorder="1" applyAlignment="1" applyProtection="1">
      <alignment horizontal="left"/>
      <protection locked="0"/>
    </xf>
    <xf numFmtId="1" fontId="59" fillId="16" borderId="3" xfId="0" applyNumberFormat="1" applyFont="1" applyFill="1" applyBorder="1" applyAlignment="1" applyProtection="1">
      <alignment horizontal="left"/>
      <protection locked="0"/>
    </xf>
    <xf numFmtId="0" fontId="59" fillId="16" borderId="3" xfId="0" applyFont="1" applyFill="1" applyBorder="1" applyAlignment="1" applyProtection="1">
      <alignment horizontal="center"/>
      <protection locked="0"/>
    </xf>
    <xf numFmtId="0" fontId="0" fillId="16" borderId="3" xfId="0" applyFill="1" applyBorder="1" applyProtection="1">
      <protection locked="0"/>
    </xf>
    <xf numFmtId="0" fontId="59" fillId="16" borderId="19" xfId="0" applyFont="1" applyFill="1" applyBorder="1" applyAlignment="1" applyProtection="1">
      <alignment horizontal="left"/>
      <protection locked="0"/>
    </xf>
    <xf numFmtId="0" fontId="59" fillId="16" borderId="22" xfId="0" applyFont="1" applyFill="1" applyBorder="1" applyAlignment="1" applyProtection="1">
      <alignment horizontal="left"/>
      <protection locked="0"/>
    </xf>
    <xf numFmtId="164" fontId="59" fillId="16" borderId="22" xfId="0" applyNumberFormat="1" applyFont="1" applyFill="1" applyBorder="1" applyAlignment="1" applyProtection="1">
      <alignment horizontal="center"/>
      <protection locked="0"/>
    </xf>
    <xf numFmtId="14" fontId="59" fillId="16" borderId="22" xfId="0" applyNumberFormat="1" applyFont="1" applyFill="1" applyBorder="1" applyAlignment="1" applyProtection="1">
      <alignment horizontal="left"/>
      <protection locked="0"/>
    </xf>
    <xf numFmtId="1" fontId="59" fillId="16" borderId="22" xfId="0" applyNumberFormat="1" applyFont="1" applyFill="1" applyBorder="1" applyAlignment="1" applyProtection="1">
      <alignment horizontal="left"/>
      <protection locked="0"/>
    </xf>
    <xf numFmtId="0" fontId="59" fillId="16" borderId="22" xfId="0" applyFont="1" applyFill="1" applyBorder="1" applyAlignment="1" applyProtection="1">
      <alignment horizontal="center"/>
      <protection locked="0"/>
    </xf>
    <xf numFmtId="0" fontId="0" fillId="16" borderId="22" xfId="0" applyFill="1" applyBorder="1" applyProtection="1">
      <protection locked="0"/>
    </xf>
    <xf numFmtId="0" fontId="1" fillId="0" borderId="0" xfId="3" applyAlignment="1">
      <alignment horizontal="center"/>
    </xf>
    <xf numFmtId="0" fontId="1" fillId="0" borderId="0" xfId="3"/>
    <xf numFmtId="0" fontId="75" fillId="20" borderId="49" xfId="3" applyFont="1" applyFill="1" applyBorder="1" applyAlignment="1">
      <alignment horizontal="center" vertical="center"/>
    </xf>
    <xf numFmtId="0" fontId="75" fillId="20" borderId="48" xfId="3" applyFont="1" applyFill="1" applyBorder="1" applyAlignment="1">
      <alignment horizontal="center" vertical="center"/>
    </xf>
    <xf numFmtId="0" fontId="75" fillId="20" borderId="51" xfId="3" applyFont="1" applyFill="1" applyBorder="1" applyAlignment="1">
      <alignment horizontal="center" vertical="center"/>
    </xf>
    <xf numFmtId="0" fontId="75" fillId="20" borderId="49" xfId="3" applyFont="1" applyFill="1" applyBorder="1" applyAlignment="1">
      <alignment horizontal="center" vertical="center" wrapText="1"/>
    </xf>
    <xf numFmtId="0" fontId="75" fillId="20" borderId="20" xfId="3" applyFont="1" applyFill="1" applyBorder="1" applyAlignment="1">
      <alignment horizontal="center" vertical="center" wrapText="1"/>
    </xf>
    <xf numFmtId="0" fontId="75" fillId="20" borderId="37" xfId="3" applyFont="1" applyFill="1" applyBorder="1" applyAlignment="1">
      <alignment horizontal="center" vertical="center"/>
    </xf>
    <xf numFmtId="0" fontId="1" fillId="0" borderId="0" xfId="3" applyAlignment="1">
      <alignment vertical="center"/>
    </xf>
    <xf numFmtId="0" fontId="1" fillId="20" borderId="87" xfId="3" applyFill="1" applyBorder="1"/>
    <xf numFmtId="0" fontId="1" fillId="15" borderId="13" xfId="3" applyFill="1" applyBorder="1" applyAlignment="1">
      <alignment horizontal="left"/>
    </xf>
    <xf numFmtId="14" fontId="1" fillId="15" borderId="13" xfId="3" applyNumberFormat="1" applyFill="1" applyBorder="1" applyAlignment="1">
      <alignment horizontal="left"/>
    </xf>
    <xf numFmtId="0" fontId="1" fillId="15" borderId="35" xfId="3" applyFill="1" applyBorder="1" applyAlignment="1">
      <alignment horizontal="left"/>
    </xf>
    <xf numFmtId="0" fontId="1" fillId="20" borderId="89" xfId="3" applyFill="1" applyBorder="1"/>
    <xf numFmtId="0" fontId="1" fillId="15" borderId="90" xfId="3" applyFill="1" applyBorder="1" applyAlignment="1">
      <alignment horizontal="left"/>
    </xf>
    <xf numFmtId="0" fontId="1" fillId="20" borderId="91" xfId="3" applyFill="1" applyBorder="1"/>
    <xf numFmtId="0" fontId="1" fillId="15" borderId="38" xfId="3" applyFill="1" applyBorder="1" applyAlignment="1">
      <alignment horizontal="left"/>
    </xf>
    <xf numFmtId="0" fontId="1" fillId="8" borderId="0" xfId="3" applyFill="1"/>
    <xf numFmtId="0" fontId="86" fillId="8" borderId="8" xfId="3" applyFont="1" applyFill="1" applyBorder="1" applyAlignment="1">
      <alignment horizontal="center" vertical="center"/>
    </xf>
    <xf numFmtId="0" fontId="56" fillId="16" borderId="34" xfId="3" applyFont="1" applyFill="1" applyBorder="1" applyAlignment="1">
      <alignment horizontal="center" vertical="center" wrapText="1"/>
    </xf>
    <xf numFmtId="0" fontId="1" fillId="0" borderId="10" xfId="3" applyBorder="1" applyAlignment="1">
      <alignment vertical="center"/>
    </xf>
    <xf numFmtId="0" fontId="75" fillId="21" borderId="25" xfId="3" applyFont="1" applyFill="1" applyBorder="1" applyAlignment="1">
      <alignment horizontal="center" vertical="center"/>
    </xf>
    <xf numFmtId="0" fontId="87" fillId="21" borderId="81" xfId="3" applyFont="1" applyFill="1" applyBorder="1" applyAlignment="1">
      <alignment horizontal="center" vertical="center"/>
    </xf>
    <xf numFmtId="0" fontId="75" fillId="21" borderId="81" xfId="3" applyFont="1" applyFill="1" applyBorder="1" applyAlignment="1">
      <alignment horizontal="center" vertical="center"/>
    </xf>
    <xf numFmtId="0" fontId="87" fillId="21" borderId="72" xfId="3" applyFont="1" applyFill="1" applyBorder="1" applyAlignment="1">
      <alignment horizontal="center" vertical="center"/>
    </xf>
    <xf numFmtId="0" fontId="75" fillId="21" borderId="27" xfId="3" applyFont="1" applyFill="1" applyBorder="1" applyAlignment="1">
      <alignment horizontal="center" vertical="center"/>
    </xf>
    <xf numFmtId="0" fontId="48" fillId="8" borderId="0" xfId="3" applyFont="1" applyFill="1" applyAlignment="1">
      <alignment horizontal="center" vertical="center"/>
    </xf>
    <xf numFmtId="0" fontId="88" fillId="7" borderId="34" xfId="3" applyFont="1" applyFill="1" applyBorder="1" applyAlignment="1">
      <alignment horizontal="center" vertical="center"/>
    </xf>
    <xf numFmtId="0" fontId="75" fillId="8" borderId="88" xfId="3" applyFont="1" applyFill="1" applyBorder="1" applyAlignment="1">
      <alignment horizontal="center" vertical="center"/>
    </xf>
    <xf numFmtId="0" fontId="75" fillId="23" borderId="34" xfId="3" applyFont="1" applyFill="1" applyBorder="1" applyAlignment="1">
      <alignment horizontal="center" vertical="center"/>
    </xf>
    <xf numFmtId="0" fontId="75" fillId="21" borderId="5" xfId="3" applyFont="1" applyFill="1" applyBorder="1"/>
    <xf numFmtId="0" fontId="1" fillId="0" borderId="5" xfId="3" applyBorder="1" applyAlignment="1">
      <alignment horizontal="left"/>
    </xf>
    <xf numFmtId="14" fontId="1" fillId="0" borderId="5" xfId="3" applyNumberFormat="1" applyBorder="1" applyAlignment="1">
      <alignment horizontal="left"/>
    </xf>
    <xf numFmtId="1" fontId="1" fillId="0" borderId="5" xfId="3" applyNumberFormat="1" applyBorder="1" applyAlignment="1">
      <alignment horizontal="left"/>
    </xf>
    <xf numFmtId="0" fontId="1" fillId="8" borderId="3" xfId="3" applyFill="1" applyBorder="1"/>
    <xf numFmtId="0" fontId="1" fillId="0" borderId="5" xfId="3" applyBorder="1"/>
    <xf numFmtId="0" fontId="1" fillId="8" borderId="2" xfId="3" applyFill="1" applyBorder="1"/>
    <xf numFmtId="0" fontId="1" fillId="0" borderId="35" xfId="3" applyBorder="1"/>
    <xf numFmtId="0" fontId="75" fillId="21" borderId="3" xfId="3" applyFont="1" applyFill="1" applyBorder="1"/>
    <xf numFmtId="0" fontId="1" fillId="0" borderId="36" xfId="3" applyBorder="1"/>
    <xf numFmtId="0" fontId="1" fillId="0" borderId="52" xfId="3" applyBorder="1"/>
    <xf numFmtId="0" fontId="1" fillId="15" borderId="31" xfId="3" applyFill="1" applyBorder="1" applyAlignment="1">
      <alignment horizontal="left"/>
    </xf>
    <xf numFmtId="14" fontId="1" fillId="15" borderId="31" xfId="3" applyNumberFormat="1" applyFill="1" applyBorder="1" applyAlignment="1">
      <alignment horizontal="left"/>
    </xf>
    <xf numFmtId="0" fontId="1" fillId="15" borderId="49" xfId="3" applyFill="1" applyBorder="1" applyAlignment="1">
      <alignment horizontal="left"/>
    </xf>
    <xf numFmtId="14" fontId="1" fillId="15" borderId="49" xfId="3" applyNumberFormat="1" applyFill="1" applyBorder="1" applyAlignment="1">
      <alignment horizontal="left"/>
    </xf>
    <xf numFmtId="0" fontId="82" fillId="0" borderId="0" xfId="3" applyFont="1" applyAlignment="1">
      <alignment horizontal="center" vertical="center"/>
    </xf>
    <xf numFmtId="0" fontId="82" fillId="0" borderId="0" xfId="3" applyFont="1" applyAlignment="1">
      <alignment horizontal="right" vertical="center"/>
    </xf>
    <xf numFmtId="0" fontId="34" fillId="0" borderId="21" xfId="3" applyFont="1" applyBorder="1" applyAlignment="1">
      <alignment horizontal="center" vertical="center"/>
    </xf>
    <xf numFmtId="0" fontId="34" fillId="0" borderId="96" xfId="3" applyFont="1" applyBorder="1" applyAlignment="1">
      <alignment horizontal="center" vertical="center"/>
    </xf>
    <xf numFmtId="0" fontId="3" fillId="0" borderId="96" xfId="0" applyFont="1" applyBorder="1" applyAlignment="1">
      <alignment horizontal="center" vertical="center"/>
    </xf>
    <xf numFmtId="1" fontId="60" fillId="16" borderId="3" xfId="2" applyNumberFormat="1" applyFill="1" applyBorder="1" applyAlignment="1" applyProtection="1">
      <alignment horizontal="left"/>
      <protection locked="0"/>
    </xf>
    <xf numFmtId="49" fontId="59" fillId="16" borderId="3" xfId="0" applyNumberFormat="1" applyFont="1" applyFill="1" applyBorder="1" applyAlignment="1" applyProtection="1">
      <alignment horizontal="center"/>
      <protection locked="0"/>
    </xf>
    <xf numFmtId="0" fontId="1" fillId="15" borderId="31" xfId="3" applyFill="1" applyBorder="1" applyAlignment="1" applyProtection="1">
      <alignment horizontal="center"/>
      <protection locked="0"/>
    </xf>
    <xf numFmtId="0" fontId="1" fillId="21" borderId="35" xfId="3" applyFill="1" applyBorder="1" applyAlignment="1" applyProtection="1">
      <alignment horizontal="center"/>
      <protection locked="0"/>
    </xf>
    <xf numFmtId="0" fontId="1" fillId="21" borderId="34" xfId="3" applyFill="1" applyBorder="1" applyAlignment="1" applyProtection="1">
      <alignment horizontal="center"/>
      <protection locked="0"/>
    </xf>
    <xf numFmtId="0" fontId="24" fillId="0" borderId="2" xfId="0" applyFont="1" applyBorder="1" applyAlignment="1" applyProtection="1">
      <alignment horizontal="center" vertical="center" wrapText="1"/>
      <protection locked="0"/>
    </xf>
    <xf numFmtId="0" fontId="7" fillId="0" borderId="2" xfId="0" applyFont="1" applyBorder="1" applyAlignment="1" applyProtection="1">
      <alignment horizontal="center" vertical="center" wrapText="1"/>
      <protection locked="0"/>
    </xf>
    <xf numFmtId="0" fontId="7" fillId="0" borderId="3" xfId="0" applyFont="1" applyBorder="1" applyAlignment="1" applyProtection="1">
      <alignment horizontal="center" vertical="center" wrapText="1"/>
      <protection locked="0"/>
    </xf>
    <xf numFmtId="0" fontId="7" fillId="0" borderId="7" xfId="0" applyFont="1" applyBorder="1" applyAlignment="1" applyProtection="1">
      <alignment horizontal="center" vertical="center" wrapText="1"/>
      <protection locked="0"/>
    </xf>
    <xf numFmtId="0" fontId="24" fillId="0" borderId="53" xfId="0" applyFont="1" applyBorder="1" applyAlignment="1" applyProtection="1">
      <alignment horizontal="center" vertical="center" wrapText="1"/>
      <protection locked="0"/>
    </xf>
    <xf numFmtId="0" fontId="7" fillId="0" borderId="53" xfId="0" applyFont="1" applyBorder="1" applyAlignment="1" applyProtection="1">
      <alignment horizontal="center" vertical="center" wrapText="1"/>
      <protection locked="0"/>
    </xf>
    <xf numFmtId="0" fontId="0" fillId="24" borderId="37" xfId="0" applyFill="1" applyBorder="1" applyAlignment="1">
      <alignment vertical="top" wrapText="1"/>
    </xf>
    <xf numFmtId="0" fontId="0" fillId="24" borderId="37" xfId="0" applyFill="1" applyBorder="1" applyAlignment="1">
      <alignment wrapText="1"/>
    </xf>
    <xf numFmtId="0" fontId="53" fillId="6" borderId="37" xfId="0" applyFont="1" applyFill="1" applyBorder="1" applyAlignment="1">
      <alignment horizontal="center" vertical="center"/>
    </xf>
    <xf numFmtId="0" fontId="53" fillId="17" borderId="37" xfId="0" applyFont="1" applyFill="1" applyBorder="1" applyAlignment="1">
      <alignment horizontal="center"/>
    </xf>
    <xf numFmtId="0" fontId="34" fillId="18" borderId="37" xfId="0" applyFont="1" applyFill="1" applyBorder="1" applyAlignment="1">
      <alignment wrapText="1"/>
    </xf>
    <xf numFmtId="0" fontId="92" fillId="18" borderId="37" xfId="0" applyFont="1" applyFill="1" applyBorder="1" applyAlignment="1">
      <alignment vertical="top" wrapText="1"/>
    </xf>
    <xf numFmtId="0" fontId="90" fillId="18" borderId="37" xfId="0" applyFont="1" applyFill="1" applyBorder="1" applyAlignment="1">
      <alignment wrapText="1"/>
    </xf>
    <xf numFmtId="0" fontId="1" fillId="15" borderId="33" xfId="3" applyFill="1" applyBorder="1" applyAlignment="1" applyProtection="1">
      <alignment horizontal="center"/>
      <protection locked="0"/>
    </xf>
    <xf numFmtId="0" fontId="1" fillId="15" borderId="14" xfId="3" applyFill="1" applyBorder="1" applyAlignment="1" applyProtection="1">
      <alignment horizontal="center"/>
      <protection locked="0"/>
    </xf>
    <xf numFmtId="0" fontId="1" fillId="15" borderId="15" xfId="3" applyFill="1" applyBorder="1" applyAlignment="1" applyProtection="1">
      <alignment horizontal="center"/>
      <protection locked="0"/>
    </xf>
    <xf numFmtId="0" fontId="1" fillId="15" borderId="19" xfId="3" applyFill="1" applyBorder="1" applyAlignment="1" applyProtection="1">
      <alignment horizontal="center"/>
      <protection locked="0"/>
    </xf>
    <xf numFmtId="0" fontId="1" fillId="15" borderId="23" xfId="3" applyFill="1" applyBorder="1" applyAlignment="1" applyProtection="1">
      <alignment horizontal="center"/>
      <protection locked="0"/>
    </xf>
    <xf numFmtId="0" fontId="36" fillId="24" borderId="37" xfId="0" applyFont="1" applyFill="1" applyBorder="1" applyAlignment="1">
      <alignment wrapText="1"/>
    </xf>
    <xf numFmtId="0" fontId="0" fillId="24" borderId="38" xfId="0" applyFill="1" applyBorder="1" applyAlignment="1">
      <alignment wrapText="1"/>
    </xf>
    <xf numFmtId="0" fontId="92" fillId="18" borderId="37" xfId="4" applyFont="1" applyFill="1" applyBorder="1" applyAlignment="1">
      <alignment vertical="top" wrapText="1"/>
    </xf>
    <xf numFmtId="0" fontId="90" fillId="18" borderId="37" xfId="4" applyFont="1" applyFill="1" applyBorder="1" applyAlignment="1">
      <alignment wrapText="1"/>
    </xf>
    <xf numFmtId="0" fontId="62" fillId="0" borderId="0" xfId="0" applyFont="1" applyAlignment="1" applyProtection="1">
      <alignment horizontal="center" wrapText="1"/>
      <protection locked="0"/>
    </xf>
    <xf numFmtId="0" fontId="63" fillId="0" borderId="0" xfId="0" applyFont="1" applyAlignment="1">
      <alignment horizontal="center" wrapText="1"/>
    </xf>
    <xf numFmtId="0" fontId="18" fillId="17" borderId="25" xfId="0" applyFont="1" applyFill="1" applyBorder="1" applyAlignment="1">
      <alignment horizontal="center" vertical="center" wrapText="1"/>
    </xf>
    <xf numFmtId="0" fontId="68" fillId="15" borderId="5" xfId="0" applyFont="1" applyFill="1" applyBorder="1" applyAlignment="1">
      <alignment horizontal="center" vertical="center" wrapText="1"/>
    </xf>
    <xf numFmtId="0" fontId="96" fillId="15" borderId="5" xfId="0" applyFont="1" applyFill="1" applyBorder="1" applyAlignment="1">
      <alignment horizontal="center" vertical="center" wrapText="1"/>
    </xf>
    <xf numFmtId="0" fontId="0" fillId="16" borderId="3" xfId="0" applyFill="1" applyBorder="1" applyAlignment="1" applyProtection="1">
      <alignment horizontal="center"/>
      <protection locked="0"/>
    </xf>
    <xf numFmtId="0" fontId="0" fillId="16" borderId="4" xfId="0" applyFill="1" applyBorder="1" applyAlignment="1" applyProtection="1">
      <alignment horizontal="center"/>
      <protection locked="0"/>
    </xf>
    <xf numFmtId="0" fontId="59" fillId="16" borderId="14" xfId="0" applyFont="1" applyFill="1" applyBorder="1" applyAlignment="1">
      <alignment horizontal="left"/>
    </xf>
    <xf numFmtId="0" fontId="59" fillId="16" borderId="3" xfId="0" applyFont="1" applyFill="1" applyBorder="1" applyAlignment="1">
      <alignment horizontal="left"/>
    </xf>
    <xf numFmtId="0" fontId="24" fillId="0" borderId="22" xfId="0" applyFont="1" applyBorder="1" applyAlignment="1" applyProtection="1">
      <alignment horizontal="center" vertical="center" wrapText="1"/>
      <protection locked="0"/>
    </xf>
    <xf numFmtId="0" fontId="67" fillId="15" borderId="10" xfId="0" applyFont="1" applyFill="1" applyBorder="1" applyAlignment="1">
      <alignment horizontal="center" vertical="center" wrapText="1"/>
    </xf>
    <xf numFmtId="0" fontId="59" fillId="16" borderId="19" xfId="0" applyFont="1" applyFill="1" applyBorder="1" applyAlignment="1">
      <alignment horizontal="left"/>
    </xf>
    <xf numFmtId="0" fontId="59" fillId="16" borderId="22" xfId="0" applyFont="1" applyFill="1" applyBorder="1" applyAlignment="1">
      <alignment horizontal="left"/>
    </xf>
    <xf numFmtId="0" fontId="5" fillId="0" borderId="18" xfId="0" applyFont="1" applyBorder="1" applyAlignment="1" applyProtection="1">
      <alignment horizontal="center" vertical="center"/>
      <protection locked="0"/>
    </xf>
    <xf numFmtId="0" fontId="5" fillId="13" borderId="18" xfId="0" applyFont="1" applyFill="1" applyBorder="1" applyAlignment="1" applyProtection="1">
      <alignment horizontal="center" vertical="center"/>
      <protection locked="0"/>
    </xf>
    <xf numFmtId="0" fontId="0" fillId="0" borderId="11" xfId="0" applyBorder="1" applyAlignment="1">
      <alignment horizontal="center"/>
    </xf>
    <xf numFmtId="0" fontId="18" fillId="17" borderId="104" xfId="0" applyFont="1" applyFill="1" applyBorder="1" applyAlignment="1">
      <alignment horizontal="center" vertical="center" wrapText="1"/>
    </xf>
    <xf numFmtId="0" fontId="18" fillId="17" borderId="105" xfId="0" applyFont="1" applyFill="1" applyBorder="1" applyAlignment="1">
      <alignment horizontal="center" vertical="center" wrapText="1"/>
    </xf>
    <xf numFmtId="0" fontId="18" fillId="17" borderId="107" xfId="0" applyFont="1" applyFill="1" applyBorder="1" applyAlignment="1">
      <alignment horizontal="center" vertical="center" wrapText="1"/>
    </xf>
    <xf numFmtId="0" fontId="31" fillId="0" borderId="31" xfId="0" applyFont="1" applyBorder="1" applyAlignment="1">
      <alignment horizontal="center" vertical="center" wrapText="1"/>
    </xf>
    <xf numFmtId="0" fontId="31" fillId="0" borderId="32" xfId="0" applyFont="1" applyBorder="1" applyAlignment="1" applyProtection="1">
      <alignment horizontal="left" vertical="center" wrapText="1"/>
      <protection locked="0"/>
    </xf>
    <xf numFmtId="0" fontId="32" fillId="0" borderId="32" xfId="1" applyFont="1" applyFill="1" applyBorder="1" applyAlignment="1" applyProtection="1">
      <alignment horizontal="left" vertical="center" wrapText="1"/>
      <protection locked="0"/>
    </xf>
    <xf numFmtId="0" fontId="31" fillId="0" borderId="33" xfId="0" applyFont="1" applyBorder="1" applyAlignment="1" applyProtection="1">
      <alignment horizontal="left" vertical="center" wrapText="1"/>
      <protection locked="0"/>
    </xf>
    <xf numFmtId="0" fontId="42" fillId="0" borderId="0" xfId="0" applyFont="1" applyAlignment="1">
      <alignment vertical="center"/>
    </xf>
    <xf numFmtId="0" fontId="24" fillId="0" borderId="7" xfId="0" applyFont="1" applyBorder="1" applyAlignment="1" applyProtection="1">
      <alignment horizontal="center" vertical="center" wrapText="1"/>
      <protection locked="0"/>
    </xf>
    <xf numFmtId="0" fontId="67" fillId="15" borderId="25" xfId="0" applyFont="1" applyFill="1" applyBorder="1" applyAlignment="1">
      <alignment horizontal="center" vertical="center" wrapText="1"/>
    </xf>
    <xf numFmtId="0" fontId="82" fillId="15" borderId="30" xfId="4" applyFont="1" applyFill="1" applyBorder="1" applyAlignment="1">
      <alignment horizontal="center" vertical="center" wrapText="1"/>
    </xf>
    <xf numFmtId="0" fontId="82" fillId="15" borderId="37" xfId="4" applyFont="1" applyFill="1" applyBorder="1" applyAlignment="1">
      <alignment horizontal="center" vertical="center"/>
    </xf>
    <xf numFmtId="0" fontId="7" fillId="0" borderId="26" xfId="0" applyFont="1" applyBorder="1" applyAlignment="1" applyProtection="1">
      <alignment vertical="center" wrapText="1"/>
      <protection locked="0"/>
    </xf>
    <xf numFmtId="0" fontId="0" fillId="0" borderId="26" xfId="0" applyBorder="1" applyAlignment="1" applyProtection="1">
      <alignment vertical="center" wrapText="1"/>
      <protection locked="0"/>
    </xf>
    <xf numFmtId="0" fontId="0" fillId="0" borderId="27" xfId="0" applyBorder="1" applyAlignment="1" applyProtection="1">
      <alignment vertical="center" wrapText="1"/>
      <protection locked="0"/>
    </xf>
    <xf numFmtId="0" fontId="17" fillId="17" borderId="10" xfId="0" applyFont="1" applyFill="1" applyBorder="1" applyAlignment="1">
      <alignment horizontal="center" vertical="center" wrapText="1"/>
    </xf>
    <xf numFmtId="0" fontId="0" fillId="17" borderId="26" xfId="0" applyFill="1" applyBorder="1" applyAlignment="1">
      <alignment horizontal="center" vertical="center" wrapText="1"/>
    </xf>
    <xf numFmtId="0" fontId="0" fillId="17" borderId="27" xfId="0" applyFill="1" applyBorder="1" applyAlignment="1">
      <alignment horizontal="center" vertical="center" wrapText="1"/>
    </xf>
    <xf numFmtId="0" fontId="71" fillId="0" borderId="36" xfId="0" applyFont="1" applyBorder="1" applyAlignment="1">
      <alignment horizontal="center" vertical="center" wrapText="1"/>
    </xf>
    <xf numFmtId="0" fontId="72" fillId="0" borderId="36" xfId="0" applyFont="1" applyBorder="1" applyAlignment="1">
      <alignment horizontal="center" vertical="center" wrapText="1"/>
    </xf>
    <xf numFmtId="0" fontId="69" fillId="15" borderId="4" xfId="0" applyFont="1" applyFill="1" applyBorder="1" applyAlignment="1">
      <alignment horizontal="center" vertical="center" wrapText="1"/>
    </xf>
    <xf numFmtId="0" fontId="70" fillId="15" borderId="6" xfId="0" applyFont="1" applyFill="1" applyBorder="1" applyAlignment="1">
      <alignment horizontal="center" vertical="center" wrapText="1"/>
    </xf>
    <xf numFmtId="0" fontId="70" fillId="15" borderId="5" xfId="0" applyFont="1" applyFill="1" applyBorder="1" applyAlignment="1">
      <alignment horizontal="center" vertical="center" wrapText="1"/>
    </xf>
    <xf numFmtId="0" fontId="55" fillId="17" borderId="24" xfId="0" applyFont="1" applyFill="1" applyBorder="1" applyAlignment="1">
      <alignment horizontal="left" vertical="center" wrapText="1"/>
    </xf>
    <xf numFmtId="0" fontId="64" fillId="17" borderId="47" xfId="0" applyFont="1" applyFill="1" applyBorder="1" applyAlignment="1">
      <alignment horizontal="left" vertical="center" wrapText="1"/>
    </xf>
    <xf numFmtId="0" fontId="64" fillId="17" borderId="13" xfId="0" applyFont="1" applyFill="1" applyBorder="1" applyAlignment="1">
      <alignment horizontal="left" vertical="center" wrapText="1"/>
    </xf>
    <xf numFmtId="49" fontId="51" fillId="12" borderId="39" xfId="0" applyNumberFormat="1" applyFont="1" applyFill="1" applyBorder="1" applyAlignment="1">
      <alignment horizontal="left" vertical="top" wrapText="1"/>
    </xf>
    <xf numFmtId="0" fontId="0" fillId="0" borderId="40" xfId="0" applyBorder="1" applyAlignment="1">
      <alignment horizontal="left" vertical="top" wrapText="1"/>
    </xf>
    <xf numFmtId="0" fontId="0" fillId="0" borderId="41" xfId="0" applyBorder="1" applyAlignment="1">
      <alignment horizontal="left" vertical="top" wrapText="1"/>
    </xf>
    <xf numFmtId="0" fontId="0" fillId="0" borderId="42" xfId="0" applyBorder="1" applyAlignment="1">
      <alignment horizontal="left" vertical="top" wrapText="1"/>
    </xf>
    <xf numFmtId="0" fontId="0" fillId="0" borderId="0" xfId="0" applyAlignment="1">
      <alignment horizontal="left" vertical="top" wrapText="1"/>
    </xf>
    <xf numFmtId="0" fontId="0" fillId="0" borderId="43" xfId="0" applyBorder="1" applyAlignment="1">
      <alignment horizontal="left" vertical="top" wrapText="1"/>
    </xf>
    <xf numFmtId="0" fontId="0" fillId="0" borderId="44" xfId="0" applyBorder="1" applyAlignment="1">
      <alignment horizontal="left" vertical="top" wrapText="1"/>
    </xf>
    <xf numFmtId="0" fontId="0" fillId="0" borderId="45" xfId="0" applyBorder="1" applyAlignment="1">
      <alignment horizontal="left" vertical="top" wrapText="1"/>
    </xf>
    <xf numFmtId="0" fontId="0" fillId="0" borderId="46" xfId="0" applyBorder="1" applyAlignment="1">
      <alignment horizontal="left" vertical="top" wrapText="1"/>
    </xf>
    <xf numFmtId="0" fontId="55" fillId="17" borderId="14" xfId="0" applyFont="1" applyFill="1" applyBorder="1" applyAlignment="1">
      <alignment horizontal="left" vertical="center" wrapText="1"/>
    </xf>
    <xf numFmtId="0" fontId="64" fillId="17" borderId="14" xfId="0" applyFont="1" applyFill="1" applyBorder="1" applyAlignment="1">
      <alignment horizontal="left" vertical="center" wrapText="1"/>
    </xf>
    <xf numFmtId="0" fontId="64" fillId="17" borderId="19" xfId="0" applyFont="1" applyFill="1" applyBorder="1" applyAlignment="1">
      <alignment horizontal="left" vertical="center" wrapText="1"/>
    </xf>
    <xf numFmtId="0" fontId="69" fillId="15" borderId="3" xfId="0" applyFont="1" applyFill="1" applyBorder="1" applyAlignment="1">
      <alignment horizontal="center" vertical="center" wrapText="1"/>
    </xf>
    <xf numFmtId="0" fontId="70" fillId="15" borderId="3" xfId="0" applyFont="1" applyFill="1" applyBorder="1" applyAlignment="1">
      <alignment horizontal="center" vertical="center" wrapText="1"/>
    </xf>
    <xf numFmtId="0" fontId="70" fillId="15" borderId="22" xfId="0" applyFont="1" applyFill="1" applyBorder="1" applyAlignment="1">
      <alignment horizontal="center" vertical="center" wrapText="1"/>
    </xf>
    <xf numFmtId="0" fontId="66" fillId="0" borderId="0" xfId="0" applyFont="1" applyAlignment="1">
      <alignment horizontal="center" vertical="center" wrapText="1"/>
    </xf>
    <xf numFmtId="0" fontId="0" fillId="0" borderId="0" xfId="0" applyAlignment="1">
      <alignment horizontal="center" vertical="center" wrapText="1"/>
    </xf>
    <xf numFmtId="0" fontId="72" fillId="0" borderId="52" xfId="0" applyFont="1" applyBorder="1" applyAlignment="1">
      <alignment horizontal="center" vertical="center" wrapText="1"/>
    </xf>
    <xf numFmtId="0" fontId="7" fillId="0" borderId="0" xfId="0" applyFont="1" applyAlignment="1">
      <alignment horizontal="center" vertical="center" wrapText="1"/>
    </xf>
    <xf numFmtId="0" fontId="97" fillId="0" borderId="10" xfId="0" applyFont="1" applyBorder="1" applyAlignment="1">
      <alignment horizontal="center" vertical="center" wrapText="1"/>
    </xf>
    <xf numFmtId="0" fontId="97" fillId="0" borderId="27" xfId="0" applyFont="1" applyBorder="1" applyAlignment="1">
      <alignment horizontal="center" vertical="center" wrapText="1"/>
    </xf>
    <xf numFmtId="0" fontId="5" fillId="3" borderId="1" xfId="0" applyFont="1" applyFill="1" applyBorder="1" applyAlignment="1">
      <alignment horizontal="left" vertical="center"/>
    </xf>
    <xf numFmtId="0" fontId="5" fillId="3" borderId="0" xfId="0" applyFont="1" applyFill="1" applyAlignment="1">
      <alignment horizontal="left" vertical="center"/>
    </xf>
    <xf numFmtId="0" fontId="46" fillId="6" borderId="0" xfId="0" applyFont="1" applyFill="1" applyAlignment="1">
      <alignment horizontal="left" vertical="center"/>
    </xf>
    <xf numFmtId="49" fontId="11" fillId="0" borderId="0" xfId="0" applyNumberFormat="1" applyFont="1" applyAlignment="1">
      <alignment horizontal="right" vertical="center"/>
    </xf>
    <xf numFmtId="0" fontId="0" fillId="0" borderId="0" xfId="0" applyAlignment="1">
      <alignment horizontal="right" vertical="center"/>
    </xf>
    <xf numFmtId="0" fontId="0" fillId="0" borderId="0" xfId="0" applyAlignment="1">
      <alignment horizontal="left" vertical="center"/>
    </xf>
    <xf numFmtId="0" fontId="2" fillId="13" borderId="0" xfId="0" applyFont="1" applyFill="1" applyAlignment="1">
      <alignment horizontal="left" vertical="center"/>
    </xf>
    <xf numFmtId="0" fontId="4" fillId="2" borderId="28" xfId="0" applyFont="1" applyFill="1" applyBorder="1" applyAlignment="1">
      <alignment horizontal="center" vertical="center"/>
    </xf>
    <xf numFmtId="0" fontId="54" fillId="0" borderId="0" xfId="0" applyFont="1" applyAlignment="1">
      <alignment horizontal="right" vertical="center" textRotation="90"/>
    </xf>
    <xf numFmtId="0" fontId="33" fillId="0" borderId="10" xfId="0" applyFont="1" applyBorder="1" applyAlignment="1">
      <alignment horizontal="center" vertical="center"/>
    </xf>
    <xf numFmtId="0" fontId="33" fillId="0" borderId="27" xfId="0" applyFont="1" applyBorder="1" applyAlignment="1">
      <alignment horizontal="center" vertical="center"/>
    </xf>
    <xf numFmtId="0" fontId="3" fillId="4" borderId="31" xfId="0" applyFont="1" applyFill="1" applyBorder="1" applyAlignment="1">
      <alignment horizontal="center" vertical="center"/>
    </xf>
    <xf numFmtId="0" fontId="0" fillId="0" borderId="32" xfId="0" applyBorder="1" applyAlignment="1">
      <alignment vertical="center"/>
    </xf>
    <xf numFmtId="0" fontId="0" fillId="0" borderId="33" xfId="0" applyBorder="1" applyAlignment="1">
      <alignment vertical="center"/>
    </xf>
    <xf numFmtId="0" fontId="5" fillId="8" borderId="17" xfId="0" applyFont="1" applyFill="1" applyBorder="1" applyAlignment="1" applyProtection="1">
      <alignment horizontal="center" vertical="center"/>
      <protection locked="0"/>
    </xf>
    <xf numFmtId="0" fontId="0" fillId="8" borderId="50" xfId="0" applyFill="1" applyBorder="1" applyAlignment="1">
      <alignment horizontal="center" vertical="center"/>
    </xf>
    <xf numFmtId="0" fontId="0" fillId="8" borderId="51" xfId="0" applyFill="1" applyBorder="1" applyAlignment="1">
      <alignment horizontal="center" vertical="center"/>
    </xf>
    <xf numFmtId="0" fontId="2" fillId="10" borderId="0" xfId="0" applyFont="1" applyFill="1" applyAlignment="1">
      <alignment horizontal="left" vertical="center"/>
    </xf>
    <xf numFmtId="0" fontId="2" fillId="0" borderId="0" xfId="0" applyFont="1" applyAlignment="1">
      <alignment horizontal="left" vertical="center"/>
    </xf>
    <xf numFmtId="49" fontId="10" fillId="0" borderId="0" xfId="0" applyNumberFormat="1" applyFont="1" applyAlignment="1">
      <alignment horizontal="right" vertical="center"/>
    </xf>
    <xf numFmtId="0" fontId="44" fillId="0" borderId="0" xfId="0" applyFont="1" applyAlignment="1">
      <alignment horizontal="right" vertical="center"/>
    </xf>
    <xf numFmtId="0" fontId="2" fillId="0" borderId="0" xfId="0" applyFont="1" applyAlignment="1">
      <alignment horizontal="center" vertical="center"/>
    </xf>
    <xf numFmtId="0" fontId="0" fillId="0" borderId="0" xfId="0" applyAlignment="1">
      <alignment vertical="center"/>
    </xf>
    <xf numFmtId="0" fontId="0" fillId="0" borderId="0" xfId="0"/>
    <xf numFmtId="0" fontId="34" fillId="0" borderId="0" xfId="0" applyFont="1" applyAlignment="1">
      <alignment horizontal="right"/>
    </xf>
    <xf numFmtId="0" fontId="0" fillId="0" borderId="0" xfId="0" applyAlignment="1">
      <alignment horizontal="center"/>
    </xf>
    <xf numFmtId="0" fontId="48" fillId="6" borderId="104" xfId="0" applyFont="1" applyFill="1" applyBorder="1" applyAlignment="1">
      <alignment horizontal="center" vertical="center" wrapText="1"/>
    </xf>
    <xf numFmtId="0" fontId="0" fillId="0" borderId="13" xfId="0" applyBorder="1" applyAlignment="1">
      <alignment horizontal="center" vertical="center" wrapText="1"/>
    </xf>
    <xf numFmtId="0" fontId="48" fillId="6" borderId="105" xfId="0" applyFont="1" applyFill="1" applyBorder="1" applyAlignment="1">
      <alignment horizontal="center" vertical="center" wrapText="1"/>
    </xf>
    <xf numFmtId="0" fontId="0" fillId="0" borderId="5" xfId="0" applyBorder="1" applyAlignment="1">
      <alignment horizontal="center" vertical="center" wrapText="1"/>
    </xf>
    <xf numFmtId="0" fontId="65" fillId="6" borderId="105" xfId="0" applyFont="1" applyFill="1" applyBorder="1" applyAlignment="1">
      <alignment horizontal="center" vertical="center" wrapText="1"/>
    </xf>
    <xf numFmtId="0" fontId="68" fillId="15" borderId="105" xfId="0" applyFont="1" applyFill="1" applyBorder="1" applyAlignment="1">
      <alignment horizontal="center" vertical="center" wrapText="1"/>
    </xf>
    <xf numFmtId="0" fontId="65" fillId="6" borderId="5" xfId="0" applyFont="1" applyFill="1" applyBorder="1" applyAlignment="1">
      <alignment horizontal="center" vertical="center" wrapText="1"/>
    </xf>
    <xf numFmtId="0" fontId="96" fillId="15" borderId="105" xfId="0" applyFont="1" applyFill="1" applyBorder="1" applyAlignment="1">
      <alignment horizontal="center" vertical="center" wrapText="1"/>
    </xf>
    <xf numFmtId="0" fontId="68" fillId="15" borderId="54" xfId="0" applyFont="1" applyFill="1" applyBorder="1" applyAlignment="1">
      <alignment horizontal="center" vertical="center" wrapText="1"/>
    </xf>
    <xf numFmtId="0" fontId="0" fillId="0" borderId="106" xfId="0" applyBorder="1" applyAlignment="1">
      <alignment horizontal="center" vertical="center" wrapText="1"/>
    </xf>
    <xf numFmtId="0" fontId="0" fillId="0" borderId="99" xfId="0" applyBorder="1" applyAlignment="1">
      <alignment horizontal="center" vertical="center" wrapText="1"/>
    </xf>
    <xf numFmtId="0" fontId="96" fillId="15" borderId="54" xfId="0" applyFont="1" applyFill="1" applyBorder="1" applyAlignment="1">
      <alignment horizontal="center" vertical="center" wrapText="1"/>
    </xf>
    <xf numFmtId="0" fontId="96" fillId="15" borderId="106" xfId="0" applyFont="1" applyFill="1" applyBorder="1" applyAlignment="1">
      <alignment horizontal="center" vertical="center" wrapText="1"/>
    </xf>
    <xf numFmtId="0" fontId="34" fillId="0" borderId="0" xfId="0" applyFont="1" applyAlignment="1">
      <alignment horizontal="center"/>
    </xf>
    <xf numFmtId="0" fontId="94" fillId="0" borderId="34" xfId="0" applyFont="1" applyBorder="1" applyAlignment="1">
      <alignment horizontal="center" vertical="center"/>
    </xf>
    <xf numFmtId="0" fontId="0" fillId="0" borderId="34" xfId="0" applyBorder="1" applyAlignment="1">
      <alignment horizontal="center" vertical="center"/>
    </xf>
    <xf numFmtId="49" fontId="0" fillId="0" borderId="34" xfId="0" applyNumberFormat="1" applyBorder="1" applyAlignment="1" applyProtection="1">
      <alignment vertical="top"/>
      <protection locked="0"/>
    </xf>
    <xf numFmtId="0" fontId="1" fillId="0" borderId="0" xfId="3" applyAlignment="1">
      <alignment horizontal="center"/>
    </xf>
    <xf numFmtId="0" fontId="76" fillId="0" borderId="58" xfId="3" applyFont="1" applyBorder="1" applyAlignment="1">
      <alignment horizontal="center" vertical="top" wrapText="1"/>
    </xf>
    <xf numFmtId="0" fontId="76" fillId="0" borderId="11" xfId="3" applyFont="1" applyBorder="1" applyAlignment="1">
      <alignment horizontal="center" vertical="top" wrapText="1"/>
    </xf>
    <xf numFmtId="0" fontId="76" fillId="0" borderId="59" xfId="3" applyFont="1" applyBorder="1" applyAlignment="1">
      <alignment horizontal="center" vertical="top" wrapText="1"/>
    </xf>
    <xf numFmtId="0" fontId="80" fillId="14" borderId="60" xfId="3" applyFont="1" applyFill="1" applyBorder="1" applyAlignment="1">
      <alignment horizontal="center" vertical="center"/>
    </xf>
    <xf numFmtId="0" fontId="80" fillId="14" borderId="61" xfId="3" applyFont="1" applyFill="1" applyBorder="1" applyAlignment="1">
      <alignment horizontal="center" vertical="center"/>
    </xf>
    <xf numFmtId="0" fontId="80" fillId="14" borderId="62" xfId="3" applyFont="1" applyFill="1" applyBorder="1" applyAlignment="1">
      <alignment horizontal="center" vertical="center"/>
    </xf>
    <xf numFmtId="0" fontId="80" fillId="14" borderId="66" xfId="3" applyFont="1" applyFill="1" applyBorder="1" applyAlignment="1">
      <alignment horizontal="center" vertical="center"/>
    </xf>
    <xf numFmtId="0" fontId="80" fillId="14" borderId="22" xfId="3" applyFont="1" applyFill="1" applyBorder="1" applyAlignment="1">
      <alignment horizontal="center" vertical="center"/>
    </xf>
    <xf numFmtId="0" fontId="80" fillId="14" borderId="67" xfId="3" applyFont="1" applyFill="1" applyBorder="1" applyAlignment="1">
      <alignment horizontal="center" vertical="center"/>
    </xf>
    <xf numFmtId="0" fontId="80" fillId="14" borderId="63" xfId="3" applyFont="1" applyFill="1" applyBorder="1" applyAlignment="1">
      <alignment horizontal="center" vertical="center"/>
    </xf>
    <xf numFmtId="0" fontId="80" fillId="14" borderId="64" xfId="3" applyFont="1" applyFill="1" applyBorder="1" applyAlignment="1">
      <alignment horizontal="center" vertical="center"/>
    </xf>
    <xf numFmtId="0" fontId="80" fillId="14" borderId="65" xfId="3" applyFont="1" applyFill="1" applyBorder="1" applyAlignment="1">
      <alignment horizontal="center" vertical="center"/>
    </xf>
    <xf numFmtId="0" fontId="80" fillId="14" borderId="68" xfId="3" applyFont="1" applyFill="1" applyBorder="1" applyAlignment="1">
      <alignment horizontal="center" vertical="center"/>
    </xf>
    <xf numFmtId="0" fontId="80" fillId="14" borderId="21" xfId="3" applyFont="1" applyFill="1" applyBorder="1" applyAlignment="1">
      <alignment horizontal="center" vertical="center"/>
    </xf>
    <xf numFmtId="0" fontId="80" fillId="14" borderId="69" xfId="3" applyFont="1" applyFill="1" applyBorder="1" applyAlignment="1">
      <alignment horizontal="center" vertical="center"/>
    </xf>
    <xf numFmtId="0" fontId="80" fillId="17" borderId="70" xfId="3" applyFont="1" applyFill="1" applyBorder="1" applyAlignment="1">
      <alignment horizontal="center" vertical="center"/>
    </xf>
    <xf numFmtId="0" fontId="80" fillId="17" borderId="71" xfId="3" applyFont="1" applyFill="1" applyBorder="1" applyAlignment="1">
      <alignment horizontal="center" vertical="center"/>
    </xf>
    <xf numFmtId="0" fontId="80" fillId="17" borderId="72" xfId="3" applyFont="1" applyFill="1" applyBorder="1" applyAlignment="1">
      <alignment horizontal="center" vertical="center"/>
    </xf>
    <xf numFmtId="0" fontId="80" fillId="17" borderId="73" xfId="3" applyFont="1" applyFill="1" applyBorder="1" applyAlignment="1">
      <alignment horizontal="center" vertical="center"/>
    </xf>
    <xf numFmtId="0" fontId="80" fillId="6" borderId="70" xfId="3" applyFont="1" applyFill="1" applyBorder="1" applyAlignment="1">
      <alignment horizontal="center" vertical="center"/>
    </xf>
    <xf numFmtId="0" fontId="80" fillId="6" borderId="71" xfId="3" applyFont="1" applyFill="1" applyBorder="1" applyAlignment="1">
      <alignment horizontal="center" vertical="center"/>
    </xf>
    <xf numFmtId="0" fontId="80" fillId="6" borderId="72" xfId="3" applyFont="1" applyFill="1" applyBorder="1" applyAlignment="1">
      <alignment horizontal="center" vertical="center"/>
    </xf>
    <xf numFmtId="0" fontId="80" fillId="6" borderId="73" xfId="3" applyFont="1" applyFill="1" applyBorder="1" applyAlignment="1">
      <alignment horizontal="center" vertical="center"/>
    </xf>
    <xf numFmtId="0" fontId="75" fillId="18" borderId="98" xfId="3" applyFont="1" applyFill="1" applyBorder="1" applyAlignment="1" applyProtection="1">
      <alignment horizontal="left" vertical="top" wrapText="1"/>
      <protection locked="0"/>
    </xf>
    <xf numFmtId="0" fontId="75" fillId="18" borderId="99" xfId="3" applyFont="1" applyFill="1" applyBorder="1" applyAlignment="1" applyProtection="1">
      <alignment horizontal="left" vertical="top" wrapText="1"/>
      <protection locked="0"/>
    </xf>
    <xf numFmtId="0" fontId="75" fillId="18" borderId="54" xfId="3" applyFont="1" applyFill="1" applyBorder="1" applyAlignment="1" applyProtection="1">
      <alignment horizontal="left" vertical="top" wrapText="1"/>
      <protection locked="0"/>
    </xf>
    <xf numFmtId="0" fontId="75" fillId="18" borderId="97" xfId="3" applyFont="1" applyFill="1" applyBorder="1" applyAlignment="1" applyProtection="1">
      <alignment horizontal="left" vertical="top" wrapText="1"/>
      <protection locked="0"/>
    </xf>
    <xf numFmtId="0" fontId="75" fillId="19" borderId="74" xfId="3" applyFont="1" applyFill="1" applyBorder="1" applyAlignment="1" applyProtection="1">
      <alignment vertical="top" wrapText="1"/>
      <protection locked="0"/>
    </xf>
    <xf numFmtId="0" fontId="75" fillId="19" borderId="5" xfId="3" applyFont="1" applyFill="1" applyBorder="1" applyAlignment="1" applyProtection="1">
      <alignment vertical="top"/>
      <protection locked="0"/>
    </xf>
    <xf numFmtId="0" fontId="75" fillId="19" borderId="5" xfId="3" applyFont="1" applyFill="1" applyBorder="1" applyAlignment="1" applyProtection="1">
      <alignment vertical="top" wrapText="1"/>
      <protection locked="0"/>
    </xf>
    <xf numFmtId="0" fontId="75" fillId="19" borderId="75" xfId="3" applyFont="1" applyFill="1" applyBorder="1" applyAlignment="1" applyProtection="1">
      <alignment vertical="top" wrapText="1"/>
      <protection locked="0"/>
    </xf>
    <xf numFmtId="0" fontId="75" fillId="18" borderId="89" xfId="3" applyFont="1" applyFill="1" applyBorder="1" applyAlignment="1" applyProtection="1">
      <alignment horizontal="left" vertical="top"/>
      <protection locked="0"/>
    </xf>
    <xf numFmtId="0" fontId="75" fillId="18" borderId="9" xfId="3" applyFont="1" applyFill="1" applyBorder="1" applyAlignment="1" applyProtection="1">
      <alignment horizontal="left" vertical="top"/>
      <protection locked="0"/>
    </xf>
    <xf numFmtId="0" fontId="75" fillId="18" borderId="2" xfId="3" applyFont="1" applyFill="1" applyBorder="1" applyAlignment="1" applyProtection="1">
      <alignment horizontal="left" vertical="top"/>
      <protection locked="0"/>
    </xf>
    <xf numFmtId="0" fontId="75" fillId="18" borderId="100" xfId="3" applyFont="1" applyFill="1" applyBorder="1" applyAlignment="1" applyProtection="1">
      <alignment horizontal="left" vertical="top"/>
      <protection locked="0"/>
    </xf>
    <xf numFmtId="0" fontId="75" fillId="19" borderId="76" xfId="3" applyFont="1" applyFill="1" applyBorder="1" applyAlignment="1" applyProtection="1">
      <alignment vertical="top"/>
      <protection locked="0"/>
    </xf>
    <xf numFmtId="0" fontId="75" fillId="19" borderId="3" xfId="3" applyFont="1" applyFill="1" applyBorder="1" applyAlignment="1" applyProtection="1">
      <alignment vertical="top"/>
      <protection locked="0"/>
    </xf>
    <xf numFmtId="0" fontId="75" fillId="19" borderId="77" xfId="3" applyFont="1" applyFill="1" applyBorder="1" applyAlignment="1" applyProtection="1">
      <alignment vertical="top"/>
      <protection locked="0"/>
    </xf>
    <xf numFmtId="0" fontId="75" fillId="18" borderId="102" xfId="3" applyFont="1" applyFill="1" applyBorder="1" applyAlignment="1" applyProtection="1">
      <alignment horizontal="left" vertical="top"/>
      <protection locked="0"/>
    </xf>
    <xf numFmtId="0" fontId="75" fillId="18" borderId="103" xfId="3" applyFont="1" applyFill="1" applyBorder="1" applyAlignment="1" applyProtection="1">
      <alignment horizontal="left" vertical="top"/>
      <protection locked="0"/>
    </xf>
    <xf numFmtId="0" fontId="75" fillId="18" borderId="53" xfId="3" applyFont="1" applyFill="1" applyBorder="1" applyAlignment="1" applyProtection="1">
      <alignment horizontal="left" vertical="top"/>
      <protection locked="0"/>
    </xf>
    <xf numFmtId="0" fontId="75" fillId="18" borderId="101" xfId="3" applyFont="1" applyFill="1" applyBorder="1" applyAlignment="1" applyProtection="1">
      <alignment horizontal="left" vertical="top"/>
      <protection locked="0"/>
    </xf>
    <xf numFmtId="0" fontId="75" fillId="19" borderId="78" xfId="3" applyFont="1" applyFill="1" applyBorder="1" applyAlignment="1" applyProtection="1">
      <alignment vertical="top"/>
      <protection locked="0"/>
    </xf>
    <xf numFmtId="0" fontId="75" fillId="19" borderId="4" xfId="3" applyFont="1" applyFill="1" applyBorder="1" applyAlignment="1" applyProtection="1">
      <alignment vertical="top"/>
      <protection locked="0"/>
    </xf>
    <xf numFmtId="0" fontId="75" fillId="19" borderId="79" xfId="3" applyFont="1" applyFill="1" applyBorder="1" applyAlignment="1" applyProtection="1">
      <alignment vertical="top"/>
      <protection locked="0"/>
    </xf>
    <xf numFmtId="0" fontId="80" fillId="17" borderId="80" xfId="3" applyFont="1" applyFill="1" applyBorder="1" applyAlignment="1">
      <alignment horizontal="center" vertical="center"/>
    </xf>
    <xf numFmtId="0" fontId="80" fillId="17" borderId="81" xfId="3" applyFont="1" applyFill="1" applyBorder="1" applyAlignment="1">
      <alignment horizontal="center" vertical="center"/>
    </xf>
    <xf numFmtId="0" fontId="80" fillId="17" borderId="82" xfId="3" applyFont="1" applyFill="1" applyBorder="1" applyAlignment="1">
      <alignment horizontal="center" vertical="center"/>
    </xf>
    <xf numFmtId="0" fontId="80" fillId="6" borderId="26" xfId="3" applyFont="1" applyFill="1" applyBorder="1" applyAlignment="1">
      <alignment horizontal="center" vertical="center"/>
    </xf>
    <xf numFmtId="0" fontId="75" fillId="18" borderId="74" xfId="3" applyFont="1" applyFill="1" applyBorder="1" applyAlignment="1" applyProtection="1">
      <alignment horizontal="left" vertical="center"/>
      <protection locked="0"/>
    </xf>
    <xf numFmtId="0" fontId="1" fillId="18" borderId="5" xfId="3" applyFill="1" applyBorder="1" applyAlignment="1" applyProtection="1">
      <alignment horizontal="left" vertical="center"/>
      <protection locked="0"/>
    </xf>
    <xf numFmtId="0" fontId="1" fillId="18" borderId="75" xfId="3" applyFill="1" applyBorder="1" applyAlignment="1" applyProtection="1">
      <alignment horizontal="left" vertical="center"/>
      <protection locked="0"/>
    </xf>
    <xf numFmtId="0" fontId="75" fillId="19" borderId="74" xfId="3" applyFont="1" applyFill="1" applyBorder="1" applyAlignment="1" applyProtection="1">
      <alignment horizontal="left" vertical="center"/>
      <protection locked="0"/>
    </xf>
    <xf numFmtId="0" fontId="75" fillId="19" borderId="5" xfId="3" applyFont="1" applyFill="1" applyBorder="1" applyAlignment="1" applyProtection="1">
      <alignment horizontal="left" vertical="center"/>
      <protection locked="0"/>
    </xf>
    <xf numFmtId="0" fontId="75" fillId="19" borderId="75" xfId="3" applyFont="1" applyFill="1" applyBorder="1" applyAlignment="1" applyProtection="1">
      <alignment horizontal="left" vertical="center"/>
      <protection locked="0"/>
    </xf>
    <xf numFmtId="0" fontId="75" fillId="18" borderId="78" xfId="3" applyFont="1" applyFill="1" applyBorder="1" applyAlignment="1" applyProtection="1">
      <alignment horizontal="left" vertical="center"/>
      <protection locked="0"/>
    </xf>
    <xf numFmtId="0" fontId="1" fillId="18" borderId="4" xfId="3" applyFill="1" applyBorder="1" applyAlignment="1" applyProtection="1">
      <alignment horizontal="left" vertical="center"/>
      <protection locked="0"/>
    </xf>
    <xf numFmtId="0" fontId="1" fillId="18" borderId="79" xfId="3" applyFill="1" applyBorder="1" applyAlignment="1" applyProtection="1">
      <alignment horizontal="left" vertical="center"/>
      <protection locked="0"/>
    </xf>
    <xf numFmtId="0" fontId="75" fillId="19" borderId="78" xfId="3" applyFont="1" applyFill="1" applyBorder="1" applyAlignment="1" applyProtection="1">
      <alignment horizontal="left" vertical="center"/>
      <protection locked="0"/>
    </xf>
    <xf numFmtId="0" fontId="75" fillId="19" borderId="4" xfId="3" applyFont="1" applyFill="1" applyBorder="1" applyAlignment="1" applyProtection="1">
      <alignment horizontal="left" vertical="center"/>
      <protection locked="0"/>
    </xf>
    <xf numFmtId="0" fontId="75" fillId="19" borderId="79" xfId="3" applyFont="1" applyFill="1" applyBorder="1" applyAlignment="1" applyProtection="1">
      <alignment horizontal="left" vertical="center"/>
      <protection locked="0"/>
    </xf>
    <xf numFmtId="0" fontId="81" fillId="7" borderId="80" xfId="3" applyFont="1" applyFill="1" applyBorder="1" applyAlignment="1">
      <alignment horizontal="center" vertical="center" wrapText="1"/>
    </xf>
    <xf numFmtId="0" fontId="81" fillId="7" borderId="81" xfId="3" applyFont="1" applyFill="1" applyBorder="1" applyAlignment="1">
      <alignment horizontal="center" vertical="center" wrapText="1"/>
    </xf>
    <xf numFmtId="0" fontId="59" fillId="7" borderId="82" xfId="3" applyFont="1" applyFill="1" applyBorder="1"/>
    <xf numFmtId="0" fontId="81" fillId="7" borderId="70" xfId="3" applyFont="1" applyFill="1" applyBorder="1" applyAlignment="1">
      <alignment horizontal="center" vertical="center" wrapText="1"/>
    </xf>
    <xf numFmtId="0" fontId="81" fillId="7" borderId="26" xfId="3" applyFont="1" applyFill="1" applyBorder="1" applyAlignment="1">
      <alignment horizontal="center" vertical="center" wrapText="1"/>
    </xf>
    <xf numFmtId="0" fontId="81" fillId="7" borderId="73" xfId="3" applyFont="1" applyFill="1" applyBorder="1" applyAlignment="1">
      <alignment horizontal="center" vertical="center" wrapText="1"/>
    </xf>
    <xf numFmtId="0" fontId="1" fillId="16" borderId="83" xfId="3" applyFill="1" applyBorder="1" applyAlignment="1" applyProtection="1">
      <alignment horizontal="center" vertical="center"/>
      <protection locked="0"/>
    </xf>
    <xf numFmtId="0" fontId="1" fillId="16" borderId="32" xfId="3" applyFill="1" applyBorder="1" applyAlignment="1" applyProtection="1">
      <alignment horizontal="center" vertical="center"/>
      <protection locked="0"/>
    </xf>
    <xf numFmtId="0" fontId="1" fillId="16" borderId="84" xfId="3" applyFill="1" applyBorder="1" applyProtection="1">
      <protection locked="0"/>
    </xf>
    <xf numFmtId="0" fontId="1" fillId="16" borderId="76" xfId="3" applyFill="1" applyBorder="1" applyAlignment="1" applyProtection="1">
      <alignment horizontal="center" vertical="center"/>
      <protection locked="0"/>
    </xf>
    <xf numFmtId="0" fontId="1" fillId="16" borderId="3" xfId="3" applyFill="1" applyBorder="1" applyAlignment="1" applyProtection="1">
      <alignment horizontal="center" vertical="center"/>
      <protection locked="0"/>
    </xf>
    <xf numFmtId="0" fontId="1" fillId="16" borderId="77" xfId="3" applyFill="1" applyBorder="1" applyProtection="1">
      <protection locked="0"/>
    </xf>
    <xf numFmtId="0" fontId="1" fillId="16" borderId="66" xfId="3" applyFill="1" applyBorder="1" applyAlignment="1" applyProtection="1">
      <alignment horizontal="center" vertical="center"/>
      <protection locked="0"/>
    </xf>
    <xf numFmtId="0" fontId="1" fillId="16" borderId="22" xfId="3" applyFill="1" applyBorder="1" applyAlignment="1" applyProtection="1">
      <alignment horizontal="center" vertical="center"/>
      <protection locked="0"/>
    </xf>
    <xf numFmtId="0" fontId="1" fillId="16" borderId="67" xfId="3" applyFill="1" applyBorder="1" applyProtection="1">
      <protection locked="0"/>
    </xf>
    <xf numFmtId="0" fontId="1" fillId="16" borderId="84" xfId="3" applyFill="1" applyBorder="1" applyAlignment="1" applyProtection="1">
      <alignment horizontal="center" vertical="center"/>
      <protection locked="0"/>
    </xf>
    <xf numFmtId="0" fontId="1" fillId="16" borderId="77" xfId="3" applyFill="1" applyBorder="1" applyAlignment="1" applyProtection="1">
      <alignment horizontal="center" vertical="center"/>
      <protection locked="0"/>
    </xf>
    <xf numFmtId="0" fontId="1" fillId="16" borderId="67" xfId="3" applyFill="1" applyBorder="1" applyAlignment="1" applyProtection="1">
      <alignment horizontal="center" vertical="center"/>
      <protection locked="0"/>
    </xf>
    <xf numFmtId="0" fontId="82" fillId="7" borderId="85" xfId="3" applyFont="1" applyFill="1" applyBorder="1" applyAlignment="1">
      <alignment horizontal="center" vertical="center" wrapText="1"/>
    </xf>
    <xf numFmtId="0" fontId="82" fillId="7" borderId="6" xfId="3" applyFont="1" applyFill="1" applyBorder="1" applyAlignment="1">
      <alignment horizontal="center" vertical="center" wrapText="1"/>
    </xf>
    <xf numFmtId="0" fontId="82" fillId="7" borderId="86" xfId="3" applyFont="1" applyFill="1" applyBorder="1" applyAlignment="1">
      <alignment horizontal="center" vertical="center" wrapText="1"/>
    </xf>
    <xf numFmtId="0" fontId="82" fillId="7" borderId="80" xfId="3" applyFont="1" applyFill="1" applyBorder="1" applyAlignment="1">
      <alignment horizontal="center" vertical="center" wrapText="1"/>
    </xf>
    <xf numFmtId="0" fontId="82" fillId="7" borderId="81" xfId="3" applyFont="1" applyFill="1" applyBorder="1" applyAlignment="1">
      <alignment horizontal="center" vertical="center" wrapText="1"/>
    </xf>
    <xf numFmtId="0" fontId="82" fillId="7" borderId="72" xfId="3" applyFont="1" applyFill="1" applyBorder="1" applyAlignment="1">
      <alignment horizontal="center" vertical="center" wrapText="1"/>
    </xf>
    <xf numFmtId="0" fontId="82" fillId="7" borderId="73" xfId="3" applyFont="1" applyFill="1" applyBorder="1" applyAlignment="1">
      <alignment horizontal="center" vertical="center" wrapText="1"/>
    </xf>
    <xf numFmtId="0" fontId="75" fillId="16" borderId="31" xfId="3" applyFont="1" applyFill="1" applyBorder="1" applyAlignment="1" applyProtection="1">
      <alignment horizontal="left" vertical="center"/>
      <protection locked="0"/>
    </xf>
    <xf numFmtId="0" fontId="75" fillId="16" borderId="32" xfId="3" applyFont="1" applyFill="1" applyBorder="1" applyAlignment="1" applyProtection="1">
      <alignment horizontal="left" vertical="center"/>
      <protection locked="0"/>
    </xf>
    <xf numFmtId="0" fontId="75" fillId="16" borderId="33" xfId="3" applyFont="1" applyFill="1" applyBorder="1" applyAlignment="1" applyProtection="1">
      <alignment horizontal="left" vertical="center"/>
      <protection locked="0"/>
    </xf>
    <xf numFmtId="0" fontId="75" fillId="16" borderId="14" xfId="3" applyFont="1" applyFill="1" applyBorder="1" applyAlignment="1" applyProtection="1">
      <alignment horizontal="left" vertical="center"/>
      <protection locked="0"/>
    </xf>
    <xf numFmtId="0" fontId="75" fillId="16" borderId="3" xfId="3" applyFont="1" applyFill="1" applyBorder="1" applyAlignment="1" applyProtection="1">
      <alignment horizontal="left" vertical="center"/>
      <protection locked="0"/>
    </xf>
    <xf numFmtId="0" fontId="75" fillId="16" borderId="15" xfId="3" applyFont="1" applyFill="1" applyBorder="1" applyAlignment="1" applyProtection="1">
      <alignment horizontal="left" vertical="center"/>
      <protection locked="0"/>
    </xf>
    <xf numFmtId="0" fontId="75" fillId="15" borderId="0" xfId="3" applyFont="1" applyFill="1" applyAlignment="1">
      <alignment horizontal="center" vertical="center"/>
    </xf>
    <xf numFmtId="0" fontId="83" fillId="7" borderId="10" xfId="3" applyFont="1" applyFill="1" applyBorder="1" applyAlignment="1">
      <alignment horizontal="center" vertical="center"/>
    </xf>
    <xf numFmtId="0" fontId="83" fillId="7" borderId="26" xfId="3" applyFont="1" applyFill="1" applyBorder="1" applyAlignment="1">
      <alignment horizontal="center" vertical="center"/>
    </xf>
    <xf numFmtId="0" fontId="83" fillId="7" borderId="27" xfId="3" applyFont="1" applyFill="1" applyBorder="1" applyAlignment="1">
      <alignment horizontal="center" vertical="center"/>
    </xf>
    <xf numFmtId="0" fontId="84" fillId="0" borderId="10" xfId="3" applyFont="1" applyBorder="1" applyAlignment="1">
      <alignment horizontal="center" vertical="center" wrapText="1"/>
    </xf>
    <xf numFmtId="0" fontId="84" fillId="0" borderId="26" xfId="3" applyFont="1" applyBorder="1" applyAlignment="1">
      <alignment horizontal="center" vertical="center"/>
    </xf>
    <xf numFmtId="0" fontId="84" fillId="0" borderId="27" xfId="3" applyFont="1" applyBorder="1" applyAlignment="1">
      <alignment horizontal="center" vertical="center"/>
    </xf>
    <xf numFmtId="0" fontId="75" fillId="0" borderId="8" xfId="3" applyFont="1" applyBorder="1" applyAlignment="1">
      <alignment horizontal="center"/>
    </xf>
    <xf numFmtId="0" fontId="75" fillId="0" borderId="88" xfId="3" applyFont="1" applyBorder="1" applyAlignment="1">
      <alignment horizontal="center"/>
    </xf>
    <xf numFmtId="0" fontId="75" fillId="0" borderId="92" xfId="3" applyFont="1" applyBorder="1" applyAlignment="1">
      <alignment horizontal="center"/>
    </xf>
    <xf numFmtId="0" fontId="75" fillId="16" borderId="19" xfId="3" applyFont="1" applyFill="1" applyBorder="1" applyAlignment="1" applyProtection="1">
      <alignment horizontal="left" vertical="center"/>
      <protection locked="0"/>
    </xf>
    <xf numFmtId="0" fontId="75" fillId="16" borderId="22" xfId="3" applyFont="1" applyFill="1" applyBorder="1" applyAlignment="1" applyProtection="1">
      <alignment horizontal="left" vertical="center"/>
      <protection locked="0"/>
    </xf>
    <xf numFmtId="0" fontId="75" fillId="16" borderId="23" xfId="3" applyFont="1" applyFill="1" applyBorder="1" applyAlignment="1" applyProtection="1">
      <alignment horizontal="left" vertical="center"/>
      <protection locked="0"/>
    </xf>
    <xf numFmtId="0" fontId="75" fillId="18" borderId="74" xfId="3" applyFont="1" applyFill="1" applyBorder="1" applyAlignment="1" applyProtection="1">
      <alignment horizontal="left" vertical="top" wrapText="1"/>
      <protection locked="0"/>
    </xf>
    <xf numFmtId="0" fontId="75" fillId="18" borderId="5" xfId="3" applyFont="1" applyFill="1" applyBorder="1" applyAlignment="1" applyProtection="1">
      <alignment horizontal="left" vertical="top"/>
      <protection locked="0"/>
    </xf>
    <xf numFmtId="0" fontId="75" fillId="18" borderId="5" xfId="3" applyFont="1" applyFill="1" applyBorder="1" applyAlignment="1" applyProtection="1">
      <alignment horizontal="left" vertical="top" wrapText="1"/>
      <protection locked="0"/>
    </xf>
    <xf numFmtId="0" fontId="75" fillId="18" borderId="75" xfId="3" applyFont="1" applyFill="1" applyBorder="1" applyAlignment="1" applyProtection="1">
      <alignment horizontal="left" vertical="top"/>
      <protection locked="0"/>
    </xf>
    <xf numFmtId="0" fontId="75" fillId="18" borderId="76" xfId="3" applyFont="1" applyFill="1" applyBorder="1" applyAlignment="1" applyProtection="1">
      <alignment horizontal="left" vertical="top"/>
      <protection locked="0"/>
    </xf>
    <xf numFmtId="0" fontId="75" fillId="18" borderId="3" xfId="3" applyFont="1" applyFill="1" applyBorder="1" applyAlignment="1" applyProtection="1">
      <alignment horizontal="left" vertical="top"/>
      <protection locked="0"/>
    </xf>
    <xf numFmtId="0" fontId="75" fillId="18" borderId="77" xfId="3" applyFont="1" applyFill="1" applyBorder="1" applyAlignment="1" applyProtection="1">
      <alignment horizontal="left" vertical="top"/>
      <protection locked="0"/>
    </xf>
    <xf numFmtId="0" fontId="75" fillId="18" borderId="78" xfId="3" applyFont="1" applyFill="1" applyBorder="1" applyAlignment="1" applyProtection="1">
      <alignment horizontal="left" vertical="top"/>
      <protection locked="0"/>
    </xf>
    <xf numFmtId="0" fontId="75" fillId="18" borderId="4" xfId="3" applyFont="1" applyFill="1" applyBorder="1" applyAlignment="1" applyProtection="1">
      <alignment horizontal="left" vertical="top"/>
      <protection locked="0"/>
    </xf>
    <xf numFmtId="0" fontId="75" fillId="18" borderId="79" xfId="3" applyFont="1" applyFill="1" applyBorder="1" applyAlignment="1" applyProtection="1">
      <alignment horizontal="left" vertical="top"/>
      <protection locked="0"/>
    </xf>
    <xf numFmtId="0" fontId="85" fillId="13" borderId="63" xfId="3" applyFont="1" applyFill="1" applyBorder="1" applyAlignment="1">
      <alignment horizontal="center" vertical="center"/>
    </xf>
    <xf numFmtId="0" fontId="85" fillId="13" borderId="64" xfId="3" applyFont="1" applyFill="1" applyBorder="1" applyAlignment="1">
      <alignment horizontal="center" vertical="center"/>
    </xf>
    <xf numFmtId="0" fontId="85" fillId="13" borderId="93" xfId="3" applyFont="1" applyFill="1" applyBorder="1" applyAlignment="1">
      <alignment horizontal="center" vertical="center"/>
    </xf>
    <xf numFmtId="0" fontId="85" fillId="13" borderId="94" xfId="3" applyFont="1" applyFill="1" applyBorder="1" applyAlignment="1">
      <alignment horizontal="center" vertical="center"/>
    </xf>
    <xf numFmtId="0" fontId="85" fillId="13" borderId="0" xfId="3" applyFont="1" applyFill="1" applyAlignment="1">
      <alignment horizontal="center" vertical="center"/>
    </xf>
    <xf numFmtId="0" fontId="86" fillId="22" borderId="10" xfId="3" applyFont="1" applyFill="1" applyBorder="1" applyAlignment="1">
      <alignment horizontal="center" vertical="center"/>
    </xf>
    <xf numFmtId="0" fontId="86" fillId="22" borderId="26" xfId="3" applyFont="1" applyFill="1" applyBorder="1" applyAlignment="1">
      <alignment horizontal="center" vertical="center"/>
    </xf>
    <xf numFmtId="0" fontId="86" fillId="22" borderId="27" xfId="3" applyFont="1" applyFill="1" applyBorder="1" applyAlignment="1">
      <alignment horizontal="center" vertical="center"/>
    </xf>
    <xf numFmtId="0" fontId="34" fillId="0" borderId="95" xfId="3" applyFont="1" applyBorder="1" applyAlignment="1">
      <alignment horizontal="center" vertical="center"/>
    </xf>
    <xf numFmtId="0" fontId="74" fillId="0" borderId="96" xfId="0" applyFont="1" applyBorder="1" applyAlignment="1">
      <alignment horizontal="center" vertical="center"/>
    </xf>
    <xf numFmtId="0" fontId="1" fillId="16" borderId="2" xfId="3" applyFill="1" applyBorder="1" applyAlignment="1">
      <alignment horizontal="left" vertical="top" wrapText="1"/>
    </xf>
    <xf numFmtId="0" fontId="1" fillId="16" borderId="88" xfId="3" applyFill="1" applyBorder="1" applyAlignment="1">
      <alignment horizontal="left" vertical="top" wrapText="1"/>
    </xf>
    <xf numFmtId="0" fontId="0" fillId="0" borderId="9" xfId="0" applyBorder="1"/>
    <xf numFmtId="0" fontId="81" fillId="22" borderId="12" xfId="3" applyFont="1" applyFill="1" applyBorder="1" applyAlignment="1">
      <alignment horizontal="center" vertical="center" wrapText="1"/>
    </xf>
    <xf numFmtId="0" fontId="81" fillId="22" borderId="0" xfId="3" applyFont="1" applyFill="1" applyAlignment="1">
      <alignment horizontal="center" vertical="center" wrapText="1"/>
    </xf>
    <xf numFmtId="0" fontId="4" fillId="2" borderId="21" xfId="0" applyFont="1" applyFill="1" applyBorder="1" applyAlignment="1">
      <alignment horizontal="center" vertical="center"/>
    </xf>
  </cellXfs>
  <cellStyles count="5">
    <cellStyle name="Hyperlink" xfId="1" xr:uid="{00000000-0005-0000-0000-000000000000}"/>
    <cellStyle name="Lien hypertexte" xfId="2" builtinId="8"/>
    <cellStyle name="Normal" xfId="0" builtinId="0"/>
    <cellStyle name="Normal 2" xfId="3" xr:uid="{109F248D-F36E-41C5-9778-8C9CCF971149}"/>
    <cellStyle name="Normal 6" xfId="4" xr:uid="{06EBFC29-BD8F-4BE1-AC5F-4D3924818546}"/>
  </cellStyles>
  <dxfs count="106">
    <dxf>
      <fill>
        <patternFill>
          <fgColor theme="1"/>
          <bgColor rgb="FFFF0000"/>
        </patternFill>
      </fill>
    </dxf>
    <dxf>
      <fill>
        <patternFill>
          <fgColor theme="1"/>
          <bgColor rgb="FF92D050"/>
        </patternFill>
      </fill>
    </dxf>
    <dxf>
      <fill>
        <patternFill>
          <fgColor theme="1"/>
          <bgColor rgb="FFFFC000"/>
        </patternFill>
      </fill>
    </dxf>
    <dxf>
      <fill>
        <patternFill>
          <fgColor theme="1"/>
          <bgColor rgb="FFFF0000"/>
        </patternFill>
      </fill>
    </dxf>
    <dxf>
      <font>
        <b/>
        <i val="0"/>
      </font>
      <fill>
        <patternFill>
          <bgColor rgb="FF92D050"/>
        </patternFill>
      </fill>
    </dxf>
    <dxf>
      <font>
        <b/>
        <i val="0"/>
      </font>
      <fill>
        <patternFill>
          <bgColor rgb="FFFF0000"/>
        </patternFill>
      </fill>
    </dxf>
    <dxf>
      <fill>
        <patternFill>
          <bgColor rgb="FF92D050"/>
        </patternFill>
      </fill>
    </dxf>
    <dxf>
      <fill>
        <patternFill>
          <bgColor rgb="FFFF0000"/>
        </patternFill>
      </fill>
    </dxf>
    <dxf>
      <font>
        <b/>
        <i val="0"/>
      </font>
      <fill>
        <patternFill>
          <bgColor rgb="FF92D050"/>
        </patternFill>
      </fill>
    </dxf>
    <dxf>
      <font>
        <b/>
        <i val="0"/>
      </font>
      <fill>
        <patternFill>
          <bgColor rgb="FFFF0000"/>
        </patternFill>
      </fill>
    </dxf>
    <dxf>
      <font>
        <b/>
        <i val="0"/>
      </font>
      <fill>
        <patternFill>
          <bgColor rgb="FF92D050"/>
        </patternFill>
      </fill>
    </dxf>
    <dxf>
      <font>
        <b/>
        <i val="0"/>
      </font>
      <fill>
        <patternFill>
          <bgColor rgb="FFFF0000"/>
        </patternFill>
      </fill>
    </dxf>
    <dxf>
      <font>
        <b/>
        <i val="0"/>
      </font>
      <fill>
        <patternFill>
          <bgColor rgb="FF92D050"/>
        </patternFill>
      </fill>
    </dxf>
    <dxf>
      <font>
        <b/>
        <i val="0"/>
      </font>
      <fill>
        <patternFill>
          <bgColor rgb="FFFF0000"/>
        </patternFill>
      </fill>
    </dxf>
    <dxf>
      <fill>
        <patternFill>
          <bgColor rgb="FF92D050"/>
        </patternFill>
      </fill>
    </dxf>
    <dxf>
      <fill>
        <patternFill>
          <bgColor rgb="FFFF0000"/>
        </patternFill>
      </fill>
    </dxf>
    <dxf>
      <font>
        <b/>
        <i val="0"/>
      </font>
      <fill>
        <patternFill>
          <bgColor rgb="FF92D050"/>
        </patternFill>
      </fill>
    </dxf>
    <dxf>
      <font>
        <b/>
        <i val="0"/>
      </font>
      <fill>
        <patternFill>
          <bgColor rgb="FFFF0000"/>
        </patternFill>
      </fill>
    </dxf>
    <dxf>
      <fill>
        <patternFill>
          <bgColor rgb="FF92D050"/>
        </patternFill>
      </fill>
    </dxf>
    <dxf>
      <font>
        <b/>
        <i val="0"/>
      </font>
      <fill>
        <patternFill>
          <bgColor rgb="FF92D050"/>
        </patternFill>
      </fill>
    </dxf>
    <dxf>
      <font>
        <b/>
        <i val="0"/>
      </font>
      <fill>
        <patternFill>
          <bgColor rgb="FFFF0000"/>
        </patternFill>
      </fill>
    </dxf>
    <dxf>
      <font>
        <color auto="1"/>
      </font>
      <fill>
        <patternFill>
          <bgColor rgb="FF92D050"/>
        </patternFill>
      </fill>
    </dxf>
    <dxf>
      <font>
        <color theme="0"/>
      </font>
      <fill>
        <patternFill>
          <bgColor rgb="FFFFC000"/>
        </patternFill>
      </fill>
    </dxf>
    <dxf>
      <font>
        <b/>
        <i val="0"/>
      </font>
      <fill>
        <patternFill>
          <bgColor rgb="FF92D050"/>
        </patternFill>
      </fill>
    </dxf>
    <dxf>
      <font>
        <b/>
        <i val="0"/>
      </font>
      <fill>
        <patternFill>
          <bgColor rgb="FFFF0000"/>
        </patternFill>
      </fill>
    </dxf>
    <dxf>
      <font>
        <b/>
        <i val="0"/>
      </font>
      <fill>
        <patternFill>
          <bgColor rgb="FFFFC000"/>
        </patternFill>
      </fill>
    </dxf>
    <dxf>
      <font>
        <b/>
        <i val="0"/>
        <color auto="1"/>
      </font>
      <fill>
        <patternFill>
          <bgColor rgb="FFFFC000"/>
        </patternFill>
      </fill>
    </dxf>
    <dxf>
      <font>
        <color auto="1"/>
      </font>
      <fill>
        <patternFill>
          <bgColor rgb="FF92D050"/>
        </patternFill>
      </fill>
    </dxf>
    <dxf>
      <fill>
        <patternFill>
          <bgColor rgb="FFFF0000"/>
        </patternFill>
      </fill>
    </dxf>
    <dxf>
      <font>
        <color theme="0"/>
      </font>
      <fill>
        <patternFill>
          <bgColor rgb="FFFFC000"/>
        </patternFill>
      </fill>
    </dxf>
    <dxf>
      <font>
        <b/>
        <i val="0"/>
      </font>
      <fill>
        <patternFill>
          <bgColor rgb="FF92D050"/>
        </patternFill>
      </fill>
    </dxf>
    <dxf>
      <font>
        <b/>
        <i val="0"/>
      </font>
      <fill>
        <patternFill>
          <bgColor rgb="FFFF0000"/>
        </patternFill>
      </fill>
    </dxf>
    <dxf>
      <font>
        <b/>
        <i val="0"/>
      </font>
      <fill>
        <patternFill>
          <bgColor rgb="FFFFC000"/>
        </patternFill>
      </fill>
    </dxf>
    <dxf>
      <font>
        <b/>
        <i val="0"/>
        <color auto="1"/>
      </font>
      <fill>
        <patternFill>
          <bgColor rgb="FFFFC000"/>
        </patternFill>
      </fill>
    </dxf>
    <dxf>
      <font>
        <b/>
        <i val="0"/>
      </font>
      <fill>
        <patternFill>
          <bgColor rgb="FF92D050"/>
        </patternFill>
      </fill>
    </dxf>
    <dxf>
      <font>
        <b/>
        <i val="0"/>
      </font>
      <fill>
        <patternFill>
          <bgColor rgb="FFFF0000"/>
        </patternFill>
      </fill>
    </dxf>
    <dxf>
      <fill>
        <patternFill>
          <bgColor rgb="FF92D050"/>
        </patternFill>
      </fill>
    </dxf>
    <dxf>
      <fill>
        <patternFill>
          <bgColor rgb="FFFF0000"/>
        </patternFill>
      </fill>
    </dxf>
    <dxf>
      <font>
        <b/>
        <i val="0"/>
      </font>
      <fill>
        <patternFill>
          <bgColor rgb="FF92D050"/>
        </patternFill>
      </fill>
    </dxf>
    <dxf>
      <font>
        <b/>
        <i val="0"/>
      </font>
      <fill>
        <patternFill>
          <bgColor rgb="FFFF0000"/>
        </patternFill>
      </fill>
    </dxf>
    <dxf>
      <fill>
        <patternFill>
          <bgColor rgb="FF92D050"/>
        </patternFill>
      </fill>
    </dxf>
    <dxf>
      <font>
        <b/>
        <i val="0"/>
      </font>
      <fill>
        <patternFill>
          <bgColor rgb="FF92D050"/>
        </patternFill>
      </fill>
    </dxf>
    <dxf>
      <font>
        <b/>
        <i val="0"/>
      </font>
      <fill>
        <patternFill>
          <bgColor rgb="FFFF0000"/>
        </patternFill>
      </fill>
    </dxf>
    <dxf>
      <font>
        <color auto="1"/>
      </font>
      <fill>
        <patternFill>
          <bgColor rgb="FF92D050"/>
        </patternFill>
      </fill>
    </dxf>
    <dxf>
      <font>
        <color theme="0"/>
      </font>
      <fill>
        <patternFill>
          <bgColor rgb="FFFFC000"/>
        </patternFill>
      </fill>
    </dxf>
    <dxf>
      <font>
        <b/>
        <i val="0"/>
      </font>
      <fill>
        <patternFill>
          <bgColor rgb="FF92D050"/>
        </patternFill>
      </fill>
    </dxf>
    <dxf>
      <font>
        <b/>
        <i val="0"/>
      </font>
      <fill>
        <patternFill>
          <bgColor rgb="FFFF0000"/>
        </patternFill>
      </fill>
    </dxf>
    <dxf>
      <font>
        <b/>
        <i val="0"/>
      </font>
      <fill>
        <patternFill>
          <bgColor rgb="FFFFC000"/>
        </patternFill>
      </fill>
    </dxf>
    <dxf>
      <font>
        <b/>
        <i val="0"/>
        <color auto="1"/>
      </font>
      <fill>
        <patternFill>
          <bgColor rgb="FFFFC000"/>
        </patternFill>
      </fill>
    </dxf>
    <dxf>
      <font>
        <color auto="1"/>
      </font>
      <fill>
        <patternFill>
          <bgColor rgb="FF92D050"/>
        </patternFill>
      </fill>
    </dxf>
    <dxf>
      <fill>
        <patternFill>
          <bgColor rgb="FFFF0000"/>
        </patternFill>
      </fill>
    </dxf>
    <dxf>
      <font>
        <color theme="0"/>
      </font>
      <fill>
        <patternFill>
          <bgColor rgb="FFFFC000"/>
        </patternFill>
      </fill>
    </dxf>
    <dxf>
      <font>
        <b/>
        <i val="0"/>
      </font>
      <fill>
        <patternFill>
          <bgColor rgb="FF92D050"/>
        </patternFill>
      </fill>
    </dxf>
    <dxf>
      <font>
        <b/>
        <i val="0"/>
      </font>
      <fill>
        <patternFill>
          <bgColor rgb="FFFF0000"/>
        </patternFill>
      </fill>
    </dxf>
    <dxf>
      <font>
        <b/>
        <i val="0"/>
      </font>
      <fill>
        <patternFill>
          <bgColor rgb="FFFFC000"/>
        </patternFill>
      </fill>
    </dxf>
    <dxf>
      <font>
        <b/>
        <i val="0"/>
        <color auto="1"/>
      </font>
      <fill>
        <patternFill>
          <bgColor rgb="FFFFC000"/>
        </patternFill>
      </fill>
    </dxf>
    <dxf>
      <font>
        <b/>
        <i val="0"/>
      </font>
      <fill>
        <patternFill>
          <bgColor rgb="FF92D050"/>
        </patternFill>
      </fill>
    </dxf>
    <dxf>
      <font>
        <b/>
        <i val="0"/>
      </font>
      <fill>
        <patternFill>
          <bgColor rgb="FFFF0000"/>
        </patternFill>
      </fill>
    </dxf>
    <dxf>
      <fill>
        <patternFill>
          <bgColor rgb="FF92D050"/>
        </patternFill>
      </fill>
    </dxf>
    <dxf>
      <fill>
        <patternFill>
          <bgColor rgb="FFFF0000"/>
        </patternFill>
      </fill>
    </dxf>
    <dxf>
      <font>
        <b/>
        <i val="0"/>
      </font>
      <fill>
        <patternFill>
          <bgColor rgb="FF92D050"/>
        </patternFill>
      </fill>
    </dxf>
    <dxf>
      <font>
        <b/>
        <i val="0"/>
      </font>
      <fill>
        <patternFill>
          <bgColor rgb="FFFF0000"/>
        </patternFill>
      </fill>
    </dxf>
    <dxf>
      <fill>
        <patternFill>
          <bgColor rgb="FF92D050"/>
        </patternFill>
      </fill>
    </dxf>
    <dxf>
      <font>
        <b/>
        <i val="0"/>
      </font>
      <fill>
        <patternFill>
          <bgColor rgb="FF92D050"/>
        </patternFill>
      </fill>
    </dxf>
    <dxf>
      <font>
        <b/>
        <i val="0"/>
      </font>
      <fill>
        <patternFill>
          <bgColor rgb="FFFF0000"/>
        </patternFill>
      </fill>
    </dxf>
    <dxf>
      <font>
        <color auto="1"/>
      </font>
      <fill>
        <patternFill>
          <bgColor rgb="FF92D050"/>
        </patternFill>
      </fill>
    </dxf>
    <dxf>
      <font>
        <color theme="0"/>
      </font>
      <fill>
        <patternFill>
          <bgColor rgb="FFFFC000"/>
        </patternFill>
      </fill>
    </dxf>
    <dxf>
      <font>
        <b/>
        <i val="0"/>
      </font>
      <fill>
        <patternFill>
          <bgColor rgb="FF92D050"/>
        </patternFill>
      </fill>
    </dxf>
    <dxf>
      <font>
        <b/>
        <i val="0"/>
      </font>
      <fill>
        <patternFill>
          <bgColor rgb="FFFF0000"/>
        </patternFill>
      </fill>
    </dxf>
    <dxf>
      <font>
        <b/>
        <i val="0"/>
      </font>
      <fill>
        <patternFill>
          <bgColor rgb="FFFFC000"/>
        </patternFill>
      </fill>
    </dxf>
    <dxf>
      <font>
        <b/>
        <i val="0"/>
        <color auto="1"/>
      </font>
      <fill>
        <patternFill>
          <bgColor rgb="FFFFC000"/>
        </patternFill>
      </fill>
    </dxf>
    <dxf>
      <font>
        <color auto="1"/>
      </font>
      <fill>
        <patternFill>
          <bgColor rgb="FF92D050"/>
        </patternFill>
      </fill>
    </dxf>
    <dxf>
      <fill>
        <patternFill>
          <bgColor rgb="FFFF0000"/>
        </patternFill>
      </fill>
    </dxf>
    <dxf>
      <font>
        <color theme="0"/>
      </font>
      <fill>
        <patternFill>
          <bgColor rgb="FFFFC000"/>
        </patternFill>
      </fill>
    </dxf>
    <dxf>
      <font>
        <b/>
        <i val="0"/>
      </font>
      <fill>
        <patternFill>
          <bgColor rgb="FF92D050"/>
        </patternFill>
      </fill>
    </dxf>
    <dxf>
      <font>
        <b/>
        <i val="0"/>
      </font>
      <fill>
        <patternFill>
          <bgColor rgb="FFFF0000"/>
        </patternFill>
      </fill>
    </dxf>
    <dxf>
      <font>
        <b/>
        <i val="0"/>
      </font>
      <fill>
        <patternFill>
          <bgColor rgb="FFFFC000"/>
        </patternFill>
      </fill>
    </dxf>
    <dxf>
      <font>
        <b/>
        <i val="0"/>
        <color auto="1"/>
      </font>
      <fill>
        <patternFill>
          <bgColor rgb="FFFFC000"/>
        </patternFill>
      </fill>
    </dxf>
    <dxf>
      <fill>
        <patternFill>
          <bgColor rgb="FF92D050"/>
        </patternFill>
      </fill>
    </dxf>
    <dxf>
      <fill>
        <patternFill>
          <bgColor rgb="FFFF0000"/>
        </patternFill>
      </fill>
    </dxf>
    <dxf>
      <font>
        <b/>
        <i val="0"/>
      </font>
      <fill>
        <patternFill>
          <bgColor rgb="FF92D050"/>
        </patternFill>
      </fill>
    </dxf>
    <dxf>
      <font>
        <b/>
        <i val="0"/>
      </font>
      <fill>
        <patternFill>
          <bgColor rgb="FFFF0000"/>
        </patternFill>
      </fill>
    </dxf>
    <dxf>
      <font>
        <b/>
        <i val="0"/>
      </font>
      <fill>
        <patternFill>
          <bgColor rgb="FF92D050"/>
        </patternFill>
      </fill>
    </dxf>
    <dxf>
      <font>
        <b/>
        <i val="0"/>
      </font>
      <fill>
        <patternFill>
          <bgColor rgb="FFFF0000"/>
        </patternFill>
      </fill>
    </dxf>
    <dxf>
      <fill>
        <patternFill>
          <bgColor rgb="FF92D050"/>
        </patternFill>
      </fill>
    </dxf>
    <dxf>
      <font>
        <color auto="1"/>
      </font>
      <fill>
        <patternFill>
          <bgColor rgb="FF92D050"/>
        </patternFill>
      </fill>
    </dxf>
    <dxf>
      <font>
        <color theme="0"/>
      </font>
      <fill>
        <patternFill>
          <bgColor rgb="FFFFC000"/>
        </patternFill>
      </fill>
    </dxf>
    <dxf>
      <font>
        <b/>
        <i val="0"/>
      </font>
      <fill>
        <patternFill>
          <bgColor rgb="FF92D050"/>
        </patternFill>
      </fill>
    </dxf>
    <dxf>
      <font>
        <b/>
        <i val="0"/>
      </font>
      <fill>
        <patternFill>
          <bgColor rgb="FFFF0000"/>
        </patternFill>
      </fill>
    </dxf>
    <dxf>
      <font>
        <b/>
        <i val="0"/>
      </font>
      <fill>
        <patternFill>
          <bgColor rgb="FFFFC000"/>
        </patternFill>
      </fill>
    </dxf>
    <dxf>
      <font>
        <b/>
        <i val="0"/>
        <color auto="1"/>
      </font>
      <fill>
        <patternFill>
          <bgColor rgb="FFFFC000"/>
        </patternFill>
      </fill>
    </dxf>
    <dxf>
      <font>
        <color auto="1"/>
      </font>
      <fill>
        <patternFill>
          <bgColor rgb="FF92D050"/>
        </patternFill>
      </fill>
    </dxf>
    <dxf>
      <fill>
        <patternFill>
          <bgColor rgb="FFFF0000"/>
        </patternFill>
      </fill>
    </dxf>
    <dxf>
      <font>
        <color theme="0"/>
      </font>
      <fill>
        <patternFill>
          <bgColor rgb="FFFFC000"/>
        </patternFill>
      </fill>
    </dxf>
    <dxf>
      <font>
        <b/>
        <i val="0"/>
      </font>
      <fill>
        <patternFill>
          <bgColor rgb="FF92D050"/>
        </patternFill>
      </fill>
    </dxf>
    <dxf>
      <font>
        <b/>
        <i val="0"/>
      </font>
      <fill>
        <patternFill>
          <bgColor rgb="FFFF0000"/>
        </patternFill>
      </fill>
    </dxf>
    <dxf>
      <font>
        <b/>
        <i val="0"/>
      </font>
      <fill>
        <patternFill>
          <bgColor rgb="FFFFC000"/>
        </patternFill>
      </fill>
    </dxf>
    <dxf>
      <font>
        <b/>
        <i val="0"/>
        <color auto="1"/>
      </font>
      <fill>
        <patternFill>
          <bgColor rgb="FFFFC000"/>
        </patternFill>
      </fill>
    </dxf>
    <dxf>
      <fill>
        <patternFill>
          <bgColor rgb="FF92D050"/>
        </patternFill>
      </fill>
    </dxf>
    <dxf>
      <fill>
        <patternFill>
          <bgColor rgb="FFFF0000"/>
        </patternFill>
      </fill>
    </dxf>
    <dxf>
      <fill>
        <patternFill>
          <bgColor theme="9" tint="0.59996337778862885"/>
        </patternFill>
      </fill>
    </dxf>
    <dxf>
      <fill>
        <patternFill>
          <bgColor rgb="FFFFD1D1"/>
        </patternFill>
      </fill>
    </dxf>
    <dxf>
      <font>
        <color rgb="FF0000CC"/>
      </font>
    </dxf>
    <dxf>
      <font>
        <color rgb="FFFF0000"/>
      </font>
    </dxf>
    <dxf>
      <fill>
        <patternFill>
          <bgColor theme="9" tint="0.59996337778862885"/>
        </patternFill>
      </fill>
    </dxf>
    <dxf>
      <fill>
        <patternFill>
          <bgColor rgb="FFFFCDCD"/>
        </patternFill>
      </fill>
    </dxf>
  </dxfs>
  <tableStyles count="0" defaultTableStyle="TableStyleMedium9" defaultPivotStyle="PivotStyleMedium7"/>
  <colors>
    <mruColors>
      <color rgb="FF0000CC"/>
      <color rgb="FFF719CB"/>
      <color rgb="FFFFD1D1"/>
      <color rgb="FFFFCDCD"/>
      <color rgb="FFFA78E0"/>
      <color rgb="FF0070C0"/>
      <color rgb="FF0FD4B3"/>
      <color rgb="FFF57DDD"/>
      <color rgb="FF0EC4A9"/>
      <color rgb="FF0C826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customXml" Target="../customXml/item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20"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426981</xdr:colOff>
      <xdr:row>0</xdr:row>
      <xdr:rowOff>0</xdr:rowOff>
    </xdr:from>
    <xdr:to>
      <xdr:col>0</xdr:col>
      <xdr:colOff>1825514</xdr:colOff>
      <xdr:row>2</xdr:row>
      <xdr:rowOff>186252</xdr:rowOff>
    </xdr:to>
    <xdr:pic>
      <xdr:nvPicPr>
        <xdr:cNvPr id="2" name="Image 1" descr="OC Sport - Organisme Certificateur de la Branche du Sport ">
          <a:extLst>
            <a:ext uri="{FF2B5EF4-FFF2-40B4-BE49-F238E27FC236}">
              <a16:creationId xmlns:a16="http://schemas.microsoft.com/office/drawing/2014/main" id="{4C6E92D0-EAEE-4F50-B0D5-3A3304EE47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25076" y="0"/>
          <a:ext cx="1389008" cy="115780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13</xdr:col>
      <xdr:colOff>209550</xdr:colOff>
      <xdr:row>37</xdr:row>
      <xdr:rowOff>45720</xdr:rowOff>
    </xdr:from>
    <xdr:to>
      <xdr:col>15</xdr:col>
      <xdr:colOff>515677</xdr:colOff>
      <xdr:row>42</xdr:row>
      <xdr:rowOff>19050</xdr:rowOff>
    </xdr:to>
    <xdr:pic>
      <xdr:nvPicPr>
        <xdr:cNvPr id="2" name="Image 1" descr="Une image contenant texte, Police, Graphique, capture d’écran&#10;&#10;Description générée automatiquement">
          <a:extLst>
            <a:ext uri="{FF2B5EF4-FFF2-40B4-BE49-F238E27FC236}">
              <a16:creationId xmlns:a16="http://schemas.microsoft.com/office/drawing/2014/main" id="{6A848B47-BEB7-488B-AD92-8FCBFB08413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745730" y="6286500"/>
          <a:ext cx="1485322" cy="838200"/>
        </a:xfrm>
        <a:prstGeom prst="rect">
          <a:avLst/>
        </a:prstGeom>
        <a:noFill/>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180975</xdr:colOff>
      <xdr:row>0</xdr:row>
      <xdr:rowOff>158116</xdr:rowOff>
    </xdr:from>
    <xdr:to>
      <xdr:col>0</xdr:col>
      <xdr:colOff>1292241</xdr:colOff>
      <xdr:row>3</xdr:row>
      <xdr:rowOff>186691</xdr:rowOff>
    </xdr:to>
    <xdr:pic>
      <xdr:nvPicPr>
        <xdr:cNvPr id="2" name="Image 1" descr="Une image contenant texte, Police, Graphique, capture d’écran&#10;&#10;Description générée automatiquement">
          <a:extLst>
            <a:ext uri="{FF2B5EF4-FFF2-40B4-BE49-F238E27FC236}">
              <a16:creationId xmlns:a16="http://schemas.microsoft.com/office/drawing/2014/main" id="{2D84C27D-CFCD-8AFD-9387-456DB6A3881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80975" y="158116"/>
          <a:ext cx="1095391" cy="622935"/>
        </a:xfrm>
        <a:prstGeom prst="rect">
          <a:avLst/>
        </a:prstGeom>
        <a:noFill/>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180975</xdr:colOff>
      <xdr:row>0</xdr:row>
      <xdr:rowOff>158116</xdr:rowOff>
    </xdr:from>
    <xdr:to>
      <xdr:col>0</xdr:col>
      <xdr:colOff>1292241</xdr:colOff>
      <xdr:row>3</xdr:row>
      <xdr:rowOff>186691</xdr:rowOff>
    </xdr:to>
    <xdr:pic>
      <xdr:nvPicPr>
        <xdr:cNvPr id="2" name="Image 1" descr="Une image contenant texte, Police, Graphique, capture d’écran&#10;&#10;Description générée automatiquement">
          <a:extLst>
            <a:ext uri="{FF2B5EF4-FFF2-40B4-BE49-F238E27FC236}">
              <a16:creationId xmlns:a16="http://schemas.microsoft.com/office/drawing/2014/main" id="{EB85BF7B-D153-4D8C-9785-BBA6C8E7615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80975" y="158116"/>
          <a:ext cx="1111266" cy="628650"/>
        </a:xfrm>
        <a:prstGeom prst="rect">
          <a:avLst/>
        </a:prstGeom>
        <a:noFill/>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304800</xdr:colOff>
      <xdr:row>0</xdr:row>
      <xdr:rowOff>121920</xdr:rowOff>
    </xdr:from>
    <xdr:to>
      <xdr:col>0</xdr:col>
      <xdr:colOff>1386856</xdr:colOff>
      <xdr:row>3</xdr:row>
      <xdr:rowOff>148590</xdr:rowOff>
    </xdr:to>
    <xdr:pic>
      <xdr:nvPicPr>
        <xdr:cNvPr id="2" name="Image 1" descr="Une image contenant texte, Police, Graphique, capture d’écran&#10;&#10;Description générée automatiquement">
          <a:extLst>
            <a:ext uri="{FF2B5EF4-FFF2-40B4-BE49-F238E27FC236}">
              <a16:creationId xmlns:a16="http://schemas.microsoft.com/office/drawing/2014/main" id="{B0E1C56E-1C22-4783-9940-905D0661091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04800" y="121920"/>
          <a:ext cx="1078246" cy="609600"/>
        </a:xfrm>
        <a:prstGeom prst="rect">
          <a:avLst/>
        </a:prstGeom>
        <a:noFill/>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571501</xdr:colOff>
      <xdr:row>0</xdr:row>
      <xdr:rowOff>0</xdr:rowOff>
    </xdr:from>
    <xdr:to>
      <xdr:col>1</xdr:col>
      <xdr:colOff>1943101</xdr:colOff>
      <xdr:row>0</xdr:row>
      <xdr:rowOff>1219200</xdr:rowOff>
    </xdr:to>
    <xdr:pic>
      <xdr:nvPicPr>
        <xdr:cNvPr id="2" name="Image 1" descr="OC Sport - Organisme Certificateur de la Branche du Sport ">
          <a:extLst>
            <a:ext uri="{FF2B5EF4-FFF2-40B4-BE49-F238E27FC236}">
              <a16:creationId xmlns:a16="http://schemas.microsoft.com/office/drawing/2014/main" id="{E00188E5-57AE-401F-8F20-A737905787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13461" y="0"/>
          <a:ext cx="1371600" cy="12192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571501</xdr:colOff>
      <xdr:row>0</xdr:row>
      <xdr:rowOff>0</xdr:rowOff>
    </xdr:from>
    <xdr:to>
      <xdr:col>1</xdr:col>
      <xdr:colOff>1790701</xdr:colOff>
      <xdr:row>0</xdr:row>
      <xdr:rowOff>1223122</xdr:rowOff>
    </xdr:to>
    <xdr:pic>
      <xdr:nvPicPr>
        <xdr:cNvPr id="2" name="Image 1" descr="OC Sport - Organisme Certificateur de la Branche du Sport ">
          <a:extLst>
            <a:ext uri="{FF2B5EF4-FFF2-40B4-BE49-F238E27FC236}">
              <a16:creationId xmlns:a16="http://schemas.microsoft.com/office/drawing/2014/main" id="{140334FD-05DE-4E77-948B-2A1F50681C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13461" y="0"/>
          <a:ext cx="1219200" cy="122693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571501</xdr:colOff>
      <xdr:row>0</xdr:row>
      <xdr:rowOff>0</xdr:rowOff>
    </xdr:from>
    <xdr:to>
      <xdr:col>1</xdr:col>
      <xdr:colOff>1748790</xdr:colOff>
      <xdr:row>0</xdr:row>
      <xdr:rowOff>1101090</xdr:rowOff>
    </xdr:to>
    <xdr:pic>
      <xdr:nvPicPr>
        <xdr:cNvPr id="2" name="Image 1" descr="OC Sport - Organisme Certificateur de la Branche du Sport ">
          <a:extLst>
            <a:ext uri="{FF2B5EF4-FFF2-40B4-BE49-F238E27FC236}">
              <a16:creationId xmlns:a16="http://schemas.microsoft.com/office/drawing/2014/main" id="{BCE01913-A656-4DCD-8822-069F8B29A2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13461" y="0"/>
          <a:ext cx="1177289" cy="110109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571500</xdr:colOff>
      <xdr:row>0</xdr:row>
      <xdr:rowOff>1</xdr:rowOff>
    </xdr:from>
    <xdr:to>
      <xdr:col>1</xdr:col>
      <xdr:colOff>1748789</xdr:colOff>
      <xdr:row>0</xdr:row>
      <xdr:rowOff>1101091</xdr:rowOff>
    </xdr:to>
    <xdr:pic>
      <xdr:nvPicPr>
        <xdr:cNvPr id="2" name="Image 1" descr="OC Sport - Organisme Certificateur de la Branche du Sport ">
          <a:extLst>
            <a:ext uri="{FF2B5EF4-FFF2-40B4-BE49-F238E27FC236}">
              <a16:creationId xmlns:a16="http://schemas.microsoft.com/office/drawing/2014/main" id="{F36ED061-CF89-45E4-B0C6-9107F791CD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13460" y="1"/>
          <a:ext cx="1171574" cy="10953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hème Office">
  <a:themeElements>
    <a:clrScheme name="Bureau">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Bureau">
      <a:majorFont>
        <a:latin typeface="Calibri Light"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Bureau">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xDef>
      <a:spPr>
        <a:solidFill>
          <a:schemeClr val="lt1"/>
        </a:solidFill>
        <a:ln w="9525" cmpd="sng">
          <a:solidFill>
            <a:schemeClr val="lt1">
              <a:shade val="50000"/>
            </a:schemeClr>
          </a:solidFill>
        </a:ln>
      </a:spPr>
      <a:bodyPr vertOverflow="clip" horzOverflow="clip" wrap="square" rtlCol="0" anchor="t"/>
      <a:lstStyle>
        <a:defPPr algn="l">
          <a:defRPr sz="1100" b="1"/>
        </a:defPPr>
      </a:lstStyle>
      <a:style>
        <a:lnRef idx="0">
          <a:scrgbClr r="0" g="0" b="0"/>
        </a:lnRef>
        <a:fillRef idx="0">
          <a:scrgbClr r="0" g="0" b="0"/>
        </a:fillRef>
        <a:effectRef idx="0">
          <a:scrgbClr r="0" g="0" b="0"/>
        </a:effectRef>
        <a:fontRef idx="minor">
          <a:schemeClr val="dk1"/>
        </a:fontRef>
      </a:style>
    </a:tx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4.bin"/><Relationship Id="rId4" Type="http://schemas.openxmlformats.org/officeDocument/2006/relationships/comments" Target="../comments1.xml"/></Relationships>
</file>

<file path=xl/worksheets/_rels/sheet5.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printerSettings" Target="../printerSettings/printerSettings5.bin"/><Relationship Id="rId1" Type="http://schemas.openxmlformats.org/officeDocument/2006/relationships/hyperlink" Target="mailto:gdupont@gmail.com" TargetMode="External"/><Relationship Id="rId5" Type="http://schemas.openxmlformats.org/officeDocument/2006/relationships/comments" Target="../comments2.xml"/><Relationship Id="rId4" Type="http://schemas.openxmlformats.org/officeDocument/2006/relationships/vmlDrawing" Target="../drawings/vmlDrawing2.v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EDD11C-1BE4-4E50-A5DF-2AC94E132DB6}">
  <sheetPr>
    <tabColor rgb="FFF719CB"/>
  </sheetPr>
  <dimension ref="A1:F67"/>
  <sheetViews>
    <sheetView showGridLines="0" zoomScale="70" zoomScaleNormal="70" workbookViewId="0">
      <selection activeCell="A35" sqref="A35"/>
    </sheetView>
  </sheetViews>
  <sheetFormatPr baseColWidth="10" defaultColWidth="11" defaultRowHeight="15.6" x14ac:dyDescent="0.3"/>
  <cols>
    <col min="1" max="1" width="120.09765625" customWidth="1"/>
  </cols>
  <sheetData>
    <row r="1" spans="1:6" ht="30.75" customHeight="1" x14ac:dyDescent="0.3">
      <c r="A1" s="256" t="s">
        <v>0</v>
      </c>
    </row>
    <row r="2" spans="1:6" ht="46.5" customHeight="1" x14ac:dyDescent="0.3">
      <c r="A2" s="257"/>
      <c r="C2" s="54"/>
      <c r="D2" s="54"/>
      <c r="E2" s="54"/>
      <c r="F2" s="54"/>
    </row>
    <row r="3" spans="1:6" ht="21.75" customHeight="1" x14ac:dyDescent="0.3">
      <c r="A3" s="257"/>
      <c r="C3" s="54"/>
      <c r="D3" s="54"/>
      <c r="E3" s="54"/>
      <c r="F3" s="54"/>
    </row>
    <row r="4" spans="1:6" ht="18" x14ac:dyDescent="0.3">
      <c r="A4" s="216" t="s">
        <v>1</v>
      </c>
      <c r="B4" s="54"/>
      <c r="C4" s="54"/>
      <c r="D4" s="54"/>
      <c r="E4" s="54"/>
      <c r="F4" s="54"/>
    </row>
    <row r="5" spans="1:6" s="63" customFormat="1" ht="156" x14ac:dyDescent="0.3">
      <c r="A5" s="214" t="s">
        <v>233</v>
      </c>
      <c r="B5" s="62"/>
      <c r="C5" s="62"/>
      <c r="D5" s="62"/>
      <c r="E5" s="62"/>
      <c r="F5" s="62"/>
    </row>
    <row r="6" spans="1:6" ht="12" customHeight="1" x14ac:dyDescent="0.3">
      <c r="A6" s="215"/>
      <c r="B6" s="54"/>
      <c r="C6" s="54"/>
      <c r="D6" s="54"/>
      <c r="E6" s="54"/>
      <c r="F6" s="54"/>
    </row>
    <row r="7" spans="1:6" s="55" customFormat="1" x14ac:dyDescent="0.3">
      <c r="A7" s="217" t="s">
        <v>2</v>
      </c>
    </row>
    <row r="8" spans="1:6" s="55" customFormat="1" ht="10.5" customHeight="1" x14ac:dyDescent="0.3">
      <c r="A8" s="218"/>
    </row>
    <row r="9" spans="1:6" s="63" customFormat="1" ht="49.5" customHeight="1" x14ac:dyDescent="0.3">
      <c r="A9" s="219" t="s">
        <v>3</v>
      </c>
    </row>
    <row r="10" spans="1:6" s="55" customFormat="1" ht="10.5" customHeight="1" x14ac:dyDescent="0.3">
      <c r="A10" s="220"/>
    </row>
    <row r="11" spans="1:6" s="63" customFormat="1" ht="60.75" customHeight="1" x14ac:dyDescent="0.3">
      <c r="A11" s="219" t="s">
        <v>4</v>
      </c>
    </row>
    <row r="12" spans="1:6" s="55" customFormat="1" ht="10.5" customHeight="1" x14ac:dyDescent="0.3">
      <c r="A12" s="220"/>
    </row>
    <row r="13" spans="1:6" s="63" customFormat="1" ht="68.25" customHeight="1" x14ac:dyDescent="0.3">
      <c r="A13" s="219" t="s">
        <v>5</v>
      </c>
    </row>
    <row r="14" spans="1:6" s="55" customFormat="1" ht="10.5" customHeight="1" x14ac:dyDescent="0.3">
      <c r="A14" s="220"/>
    </row>
    <row r="15" spans="1:6" s="63" customFormat="1" ht="81.75" customHeight="1" x14ac:dyDescent="0.3">
      <c r="A15" s="219" t="s">
        <v>6</v>
      </c>
    </row>
    <row r="16" spans="1:6" s="55" customFormat="1" ht="10.5" customHeight="1" x14ac:dyDescent="0.3">
      <c r="A16" s="220"/>
    </row>
    <row r="17" spans="1:1" s="55" customFormat="1" ht="50.25" customHeight="1" x14ac:dyDescent="0.3">
      <c r="A17" s="219" t="s">
        <v>7</v>
      </c>
    </row>
    <row r="18" spans="1:1" s="55" customFormat="1" ht="10.5" customHeight="1" x14ac:dyDescent="0.3">
      <c r="A18" s="219"/>
    </row>
    <row r="19" spans="1:1" s="63" customFormat="1" ht="65.25" customHeight="1" x14ac:dyDescent="0.3">
      <c r="A19" s="219" t="s">
        <v>8</v>
      </c>
    </row>
    <row r="20" spans="1:1" s="63" customFormat="1" ht="10.5" customHeight="1" x14ac:dyDescent="0.3">
      <c r="A20" s="219"/>
    </row>
    <row r="21" spans="1:1" s="63" customFormat="1" ht="64.5" customHeight="1" x14ac:dyDescent="0.3">
      <c r="A21" s="228" t="s">
        <v>9</v>
      </c>
    </row>
    <row r="22" spans="1:1" s="63" customFormat="1" ht="10.5" customHeight="1" x14ac:dyDescent="0.3">
      <c r="A22" s="228"/>
    </row>
    <row r="23" spans="1:1" s="63" customFormat="1" ht="36" customHeight="1" x14ac:dyDescent="0.3">
      <c r="A23" s="228" t="s">
        <v>10</v>
      </c>
    </row>
    <row r="24" spans="1:1" s="63" customFormat="1" ht="10.5" customHeight="1" x14ac:dyDescent="0.3">
      <c r="A24" s="229"/>
    </row>
    <row r="25" spans="1:1" s="63" customFormat="1" ht="54.75" customHeight="1" x14ac:dyDescent="0.3">
      <c r="A25" s="228" t="s">
        <v>11</v>
      </c>
    </row>
    <row r="26" spans="1:1" s="55" customFormat="1" ht="10.5" customHeight="1" x14ac:dyDescent="0.3">
      <c r="A26" s="218"/>
    </row>
    <row r="27" spans="1:1" x14ac:dyDescent="0.3">
      <c r="A27" s="122" t="s">
        <v>12</v>
      </c>
    </row>
    <row r="28" spans="1:1" ht="8.4" customHeight="1" x14ac:dyDescent="0.3">
      <c r="A28" s="226"/>
    </row>
    <row r="29" spans="1:1" ht="31.2" x14ac:dyDescent="0.3">
      <c r="A29" s="215" t="s">
        <v>229</v>
      </c>
    </row>
    <row r="30" spans="1:1" ht="10.95" customHeight="1" x14ac:dyDescent="0.3">
      <c r="A30" s="215"/>
    </row>
    <row r="31" spans="1:1" ht="31.2" x14ac:dyDescent="0.3">
      <c r="A31" s="215" t="s">
        <v>231</v>
      </c>
    </row>
    <row r="32" spans="1:1" x14ac:dyDescent="0.3">
      <c r="A32" s="215"/>
    </row>
    <row r="33" spans="1:1" x14ac:dyDescent="0.3">
      <c r="A33" s="215" t="s">
        <v>232</v>
      </c>
    </row>
    <row r="34" spans="1:1" x14ac:dyDescent="0.3">
      <c r="A34" s="215"/>
    </row>
    <row r="35" spans="1:1" x14ac:dyDescent="0.3">
      <c r="A35" s="215" t="s">
        <v>230</v>
      </c>
    </row>
    <row r="36" spans="1:1" ht="16.2" thickBot="1" x14ac:dyDescent="0.35">
      <c r="A36" s="227"/>
    </row>
    <row r="37" spans="1:1" x14ac:dyDescent="0.3">
      <c r="A37" s="56"/>
    </row>
    <row r="38" spans="1:1" x14ac:dyDescent="0.3">
      <c r="A38" s="56"/>
    </row>
    <row r="39" spans="1:1" x14ac:dyDescent="0.3">
      <c r="A39" s="56"/>
    </row>
    <row r="40" spans="1:1" x14ac:dyDescent="0.3">
      <c r="A40" s="56"/>
    </row>
    <row r="41" spans="1:1" x14ac:dyDescent="0.3">
      <c r="A41" s="56"/>
    </row>
    <row r="42" spans="1:1" x14ac:dyDescent="0.3">
      <c r="A42" s="56"/>
    </row>
    <row r="43" spans="1:1" x14ac:dyDescent="0.3">
      <c r="A43" s="56"/>
    </row>
    <row r="44" spans="1:1" x14ac:dyDescent="0.3">
      <c r="A44" s="56"/>
    </row>
    <row r="45" spans="1:1" x14ac:dyDescent="0.3">
      <c r="A45" s="56"/>
    </row>
    <row r="46" spans="1:1" x14ac:dyDescent="0.3">
      <c r="A46" s="56"/>
    </row>
    <row r="47" spans="1:1" x14ac:dyDescent="0.3">
      <c r="A47" s="56"/>
    </row>
    <row r="48" spans="1:1" x14ac:dyDescent="0.3">
      <c r="A48" s="56"/>
    </row>
    <row r="49" spans="1:1" x14ac:dyDescent="0.3">
      <c r="A49" s="56"/>
    </row>
    <row r="50" spans="1:1" x14ac:dyDescent="0.3">
      <c r="A50" s="56"/>
    </row>
    <row r="51" spans="1:1" x14ac:dyDescent="0.3">
      <c r="A51" s="56"/>
    </row>
    <row r="52" spans="1:1" x14ac:dyDescent="0.3">
      <c r="A52" s="56"/>
    </row>
    <row r="53" spans="1:1" x14ac:dyDescent="0.3">
      <c r="A53" s="56"/>
    </row>
    <row r="54" spans="1:1" x14ac:dyDescent="0.3">
      <c r="A54" s="56"/>
    </row>
    <row r="55" spans="1:1" x14ac:dyDescent="0.3">
      <c r="A55" s="56"/>
    </row>
    <row r="56" spans="1:1" x14ac:dyDescent="0.3">
      <c r="A56" s="56"/>
    </row>
    <row r="57" spans="1:1" x14ac:dyDescent="0.3">
      <c r="A57" s="56"/>
    </row>
    <row r="58" spans="1:1" x14ac:dyDescent="0.3">
      <c r="A58" s="56"/>
    </row>
    <row r="59" spans="1:1" x14ac:dyDescent="0.3">
      <c r="A59" s="56"/>
    </row>
    <row r="60" spans="1:1" x14ac:dyDescent="0.3">
      <c r="A60" s="56"/>
    </row>
    <row r="61" spans="1:1" x14ac:dyDescent="0.3">
      <c r="A61" s="56"/>
    </row>
    <row r="62" spans="1:1" x14ac:dyDescent="0.3">
      <c r="A62" s="56"/>
    </row>
    <row r="63" spans="1:1" x14ac:dyDescent="0.3">
      <c r="A63" s="56"/>
    </row>
    <row r="64" spans="1:1" x14ac:dyDescent="0.3">
      <c r="A64" s="56"/>
    </row>
    <row r="65" spans="1:1" x14ac:dyDescent="0.3">
      <c r="A65" s="56"/>
    </row>
    <row r="66" spans="1:1" x14ac:dyDescent="0.3">
      <c r="A66" s="56"/>
    </row>
    <row r="67" spans="1:1" x14ac:dyDescent="0.3">
      <c r="A67" s="56"/>
    </row>
  </sheetData>
  <sheetProtection sheet="1" objects="1" scenarios="1"/>
  <mergeCells count="1">
    <mergeCell ref="A1:A3"/>
  </mergeCells>
  <printOptions horizontalCentered="1"/>
  <pageMargins left="0.23622047244094491" right="0.23622047244094491" top="0.55118110236220474" bottom="0.35433070866141736" header="0.31496062992125984" footer="0.31496062992125984"/>
  <pageSetup paperSize="9" scale="95" orientation="portrait" horizontalDpi="360" verticalDpi="360" r:id="rId1"/>
  <headerFooter>
    <oddHeader>&amp;CTFP "Chargé de développement d'une structure sportive associative" (RNCP38142)
KIT INGENIERIE / NOTICE EXPLICATIVE</oddHeader>
    <oddFooter>&amp;LV1.2_100124</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00B050"/>
    <pageSetUpPr fitToPage="1"/>
  </sheetPr>
  <dimension ref="A2:F13"/>
  <sheetViews>
    <sheetView workbookViewId="0">
      <selection activeCell="A10" sqref="A10"/>
    </sheetView>
  </sheetViews>
  <sheetFormatPr baseColWidth="10" defaultColWidth="9" defaultRowHeight="15" x14ac:dyDescent="0.25"/>
  <cols>
    <col min="1" max="1" width="25.69921875" style="3" customWidth="1"/>
    <col min="2" max="2" width="27.5" style="3" customWidth="1"/>
    <col min="3" max="3" width="29.69921875" style="3" customWidth="1"/>
    <col min="4" max="4" width="34.5" style="3" customWidth="1"/>
    <col min="5" max="5" width="23.3984375" style="3" customWidth="1"/>
    <col min="6" max="16384" width="9" style="3"/>
  </cols>
  <sheetData>
    <row r="2" spans="1:6" ht="20.399999999999999" x14ac:dyDescent="0.35">
      <c r="A2" s="95" t="s">
        <v>13</v>
      </c>
      <c r="B2" s="230" t="s">
        <v>14</v>
      </c>
      <c r="C2" s="95" t="s">
        <v>15</v>
      </c>
      <c r="D2" s="230" t="s">
        <v>16</v>
      </c>
    </row>
    <row r="3" spans="1:6" ht="20.399999999999999" x14ac:dyDescent="0.35">
      <c r="A3" s="95"/>
      <c r="B3" s="97"/>
      <c r="C3" s="76"/>
      <c r="D3" s="98"/>
    </row>
    <row r="4" spans="1:6" x14ac:dyDescent="0.25">
      <c r="A4" s="76" t="s">
        <v>17</v>
      </c>
      <c r="B4" s="230" t="s">
        <v>18</v>
      </c>
      <c r="C4" s="76" t="s">
        <v>19</v>
      </c>
      <c r="D4" s="231">
        <f>COUNTA('4.1 Candidats'!A8:A31)</f>
        <v>1</v>
      </c>
      <c r="E4" s="96" t="s">
        <v>20</v>
      </c>
    </row>
    <row r="5" spans="1:6" ht="21" thickBot="1" x14ac:dyDescent="0.3">
      <c r="A5" s="64"/>
      <c r="B5" s="75"/>
      <c r="C5" s="76"/>
    </row>
    <row r="6" spans="1:6" ht="45.6" thickBot="1" x14ac:dyDescent="0.3">
      <c r="A6" s="232" t="s">
        <v>21</v>
      </c>
      <c r="B6" s="258"/>
      <c r="C6" s="259"/>
      <c r="D6" s="260"/>
    </row>
    <row r="7" spans="1:6" ht="15.6" thickBot="1" x14ac:dyDescent="0.3"/>
    <row r="8" spans="1:6" ht="18" thickBot="1" x14ac:dyDescent="0.3">
      <c r="A8" s="246" t="s">
        <v>22</v>
      </c>
      <c r="B8" s="247" t="s">
        <v>23</v>
      </c>
      <c r="C8" s="247" t="s">
        <v>24</v>
      </c>
      <c r="D8" s="248" t="s">
        <v>25</v>
      </c>
      <c r="F8" s="8"/>
    </row>
    <row r="9" spans="1:6" ht="37.950000000000003" customHeight="1" x14ac:dyDescent="0.25">
      <c r="A9" s="249" t="s">
        <v>26</v>
      </c>
      <c r="B9" s="250"/>
      <c r="C9" s="251"/>
      <c r="D9" s="252"/>
      <c r="F9" s="8"/>
    </row>
    <row r="10" spans="1:6" ht="37.950000000000003" customHeight="1" x14ac:dyDescent="0.25">
      <c r="A10" s="86" t="s">
        <v>27</v>
      </c>
      <c r="B10" s="89"/>
      <c r="C10" s="90"/>
      <c r="D10" s="91"/>
      <c r="F10" s="8"/>
    </row>
    <row r="11" spans="1:6" ht="37.950000000000003" customHeight="1" thickBot="1" x14ac:dyDescent="0.3">
      <c r="A11" s="87" t="s">
        <v>28</v>
      </c>
      <c r="B11" s="92"/>
      <c r="C11" s="93"/>
      <c r="D11" s="94"/>
    </row>
    <row r="13" spans="1:6" x14ac:dyDescent="0.25">
      <c r="D13" s="4"/>
    </row>
  </sheetData>
  <sheetProtection sheet="1" formatCells="0" formatColumns="0" formatRows="0" insertRows="0"/>
  <mergeCells count="1">
    <mergeCell ref="B6:D6"/>
  </mergeCells>
  <phoneticPr fontId="26" type="noConversion"/>
  <printOptions horizontalCentered="1" verticalCentered="1"/>
  <pageMargins left="0.70866141732283472" right="0.70866141732283472" top="0.74803149606299213" bottom="0.74803149606299213" header="0.31496062992125984" footer="0.31496062992125984"/>
  <pageSetup paperSize="9" orientation="landscape" verticalDpi="360" r:id="rId1"/>
  <headerFooter>
    <oddHeader>&amp;CTFP "Chargé de développement d'une structure sportive associative" (RNCP38142)
KIT INGENIERIE / CONTACTS</oddHeader>
    <oddFooter>&amp;LV1.2_100124</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B050"/>
    <pageSetUpPr fitToPage="1"/>
  </sheetPr>
  <dimension ref="A1:BC131"/>
  <sheetViews>
    <sheetView zoomScale="49" zoomScaleNormal="24" workbookViewId="0">
      <pane ySplit="2" topLeftCell="A3" activePane="bottomLeft" state="frozenSplit"/>
      <selection activeCell="A6" sqref="A6"/>
      <selection pane="bottomLeft" activeCell="K58" sqref="K58"/>
    </sheetView>
  </sheetViews>
  <sheetFormatPr baseColWidth="10" defaultColWidth="11" defaultRowHeight="15" x14ac:dyDescent="0.3"/>
  <cols>
    <col min="1" max="1" width="3.59765625" style="5" customWidth="1"/>
    <col min="2" max="2" width="59.8984375" style="5" customWidth="1"/>
    <col min="3" max="3" width="15.59765625" style="48" customWidth="1"/>
    <col min="4" max="4" width="35.3984375" style="5" customWidth="1"/>
    <col min="5" max="5" width="27.19921875" style="5" customWidth="1"/>
    <col min="6" max="6" width="35.3984375" style="5" customWidth="1"/>
    <col min="7" max="8" width="13.19921875" style="5" customWidth="1"/>
    <col min="9" max="9" width="12.8984375" style="5" customWidth="1"/>
    <col min="10" max="10" width="12.69921875" style="5" customWidth="1"/>
    <col min="11" max="11" width="17.09765625" style="5" customWidth="1"/>
    <col min="12" max="12" width="11.5" style="5" customWidth="1"/>
    <col min="13" max="14" width="9" style="5" customWidth="1"/>
    <col min="15" max="15" width="11" style="5" customWidth="1"/>
    <col min="16" max="18" width="9" style="5" customWidth="1"/>
    <col min="19" max="19" width="10" style="5" customWidth="1"/>
    <col min="20" max="22" width="15.09765625" style="5" customWidth="1"/>
    <col min="23" max="23" width="2.8984375" style="5" customWidth="1"/>
    <col min="24" max="24" width="22.59765625" style="5" bestFit="1" customWidth="1"/>
    <col min="25" max="25" width="18.59765625" style="5" customWidth="1"/>
    <col min="26" max="26" width="9.09765625" style="5" customWidth="1"/>
    <col min="27" max="27" width="15.59765625" style="5" customWidth="1"/>
    <col min="28" max="28" width="12.3984375" style="5" customWidth="1"/>
    <col min="29" max="35" width="11" style="5"/>
    <col min="36" max="36" width="15.09765625" style="5" customWidth="1"/>
    <col min="37" max="37" width="11" style="5"/>
    <col min="38" max="38" width="10.59765625" style="5" customWidth="1"/>
    <col min="39" max="39" width="11" style="5" hidden="1" customWidth="1"/>
    <col min="40" max="40" width="3.09765625" style="5" customWidth="1"/>
    <col min="41" max="41" width="25.5" style="5" bestFit="1" customWidth="1"/>
    <col min="42" max="42" width="19.3984375" style="5" customWidth="1"/>
    <col min="43" max="16384" width="11" style="5"/>
  </cols>
  <sheetData>
    <row r="1" spans="1:55" ht="48.75" customHeight="1" thickBot="1" x14ac:dyDescent="0.35">
      <c r="A1" s="43" t="s">
        <v>29</v>
      </c>
      <c r="B1" s="261" t="s">
        <v>30</v>
      </c>
      <c r="C1" s="262"/>
      <c r="D1" s="262"/>
      <c r="E1" s="262"/>
      <c r="F1" s="262"/>
      <c r="G1" s="262"/>
      <c r="H1" s="262"/>
      <c r="I1" s="263"/>
      <c r="J1" s="9"/>
      <c r="O1" s="9"/>
      <c r="P1" s="9"/>
      <c r="Q1" s="9"/>
      <c r="R1" s="9"/>
      <c r="S1" s="9"/>
      <c r="T1" s="9"/>
      <c r="U1" s="9"/>
      <c r="V1" s="9"/>
      <c r="W1" s="9"/>
      <c r="X1" s="9"/>
      <c r="Y1" s="9"/>
      <c r="Z1" s="9"/>
      <c r="AA1" s="9"/>
      <c r="AB1" s="9"/>
      <c r="AC1" s="9"/>
      <c r="AD1" s="9"/>
      <c r="AE1" s="9"/>
      <c r="AF1" s="9"/>
      <c r="AG1" s="9"/>
      <c r="AH1" s="9"/>
      <c r="AI1" s="9"/>
      <c r="AJ1" s="9"/>
      <c r="AK1" s="9"/>
      <c r="AL1" s="9"/>
      <c r="AM1" s="9"/>
      <c r="AN1" s="9"/>
      <c r="AO1" s="9"/>
      <c r="AP1" s="9"/>
      <c r="AQ1" s="9"/>
      <c r="AR1" s="9"/>
      <c r="AS1" s="9"/>
      <c r="AT1" s="9"/>
      <c r="AU1" s="9"/>
      <c r="AV1" s="9"/>
      <c r="AW1" s="9"/>
      <c r="AX1" s="9"/>
      <c r="AY1" s="9"/>
      <c r="AZ1" s="9"/>
      <c r="BA1" s="9"/>
      <c r="BB1" s="9"/>
      <c r="BC1" s="9"/>
    </row>
    <row r="2" spans="1:55" ht="37.950000000000003" customHeight="1" x14ac:dyDescent="0.3">
      <c r="A2" s="11"/>
      <c r="B2" s="99" t="s">
        <v>31</v>
      </c>
      <c r="C2" s="44" t="s">
        <v>32</v>
      </c>
      <c r="D2" s="47" t="s">
        <v>33</v>
      </c>
      <c r="E2" s="100" t="s">
        <v>34</v>
      </c>
      <c r="F2" s="100" t="s">
        <v>35</v>
      </c>
      <c r="G2" s="100" t="s">
        <v>36</v>
      </c>
      <c r="H2" s="100" t="s">
        <v>37</v>
      </c>
      <c r="I2" s="105" t="s">
        <v>38</v>
      </c>
      <c r="J2" s="11"/>
      <c r="K2" s="10"/>
      <c r="L2" s="10"/>
      <c r="M2" s="10"/>
      <c r="N2" s="10"/>
      <c r="O2" s="10"/>
      <c r="P2" s="10"/>
      <c r="Q2" s="10"/>
      <c r="R2" s="10"/>
      <c r="S2" s="10"/>
      <c r="T2" s="11"/>
      <c r="U2" s="11"/>
      <c r="V2" s="11"/>
      <c r="W2" s="11"/>
      <c r="X2" s="11"/>
      <c r="Y2" s="11"/>
      <c r="Z2" s="11"/>
      <c r="AA2" s="10"/>
      <c r="AB2" s="10"/>
      <c r="AC2" s="10"/>
      <c r="AD2" s="10"/>
      <c r="AE2" s="10"/>
      <c r="AF2" s="10"/>
      <c r="AG2" s="10"/>
      <c r="AH2" s="10"/>
      <c r="AI2" s="10"/>
      <c r="AJ2" s="11"/>
      <c r="AK2" s="11"/>
      <c r="AL2" s="11"/>
      <c r="AM2" s="11"/>
      <c r="AO2" s="11"/>
      <c r="AP2" s="11"/>
      <c r="AQ2" s="11"/>
      <c r="AR2" s="10"/>
      <c r="AS2" s="10"/>
      <c r="AT2" s="10"/>
      <c r="AU2" s="10"/>
      <c r="AV2" s="10"/>
      <c r="AW2" s="10"/>
      <c r="AX2" s="10"/>
      <c r="AY2" s="10"/>
      <c r="AZ2" s="10"/>
      <c r="BA2" s="11"/>
      <c r="BB2" s="11"/>
      <c r="BC2" s="11"/>
    </row>
    <row r="3" spans="1:55" ht="37.950000000000003" customHeight="1" x14ac:dyDescent="0.3">
      <c r="A3" s="18"/>
      <c r="B3" s="269" t="s">
        <v>39</v>
      </c>
      <c r="C3" s="266">
        <v>42</v>
      </c>
      <c r="D3" s="208"/>
      <c r="E3" s="208"/>
      <c r="F3" s="208"/>
      <c r="G3" s="208"/>
      <c r="H3" s="208"/>
      <c r="I3" s="264">
        <f>SUM(G3:H6)</f>
        <v>0</v>
      </c>
      <c r="J3" s="11"/>
      <c r="K3" s="15"/>
      <c r="L3" s="15"/>
      <c r="M3" s="15"/>
      <c r="N3" s="15"/>
      <c r="O3" s="15"/>
      <c r="P3" s="15"/>
      <c r="Q3" s="15"/>
      <c r="R3" s="15"/>
      <c r="S3" s="15"/>
      <c r="T3" s="20"/>
      <c r="U3" s="20"/>
      <c r="V3" s="20"/>
      <c r="W3" s="20"/>
      <c r="X3" s="20"/>
      <c r="Y3" s="13"/>
      <c r="Z3" s="14"/>
      <c r="AA3" s="10"/>
      <c r="AO3" s="12"/>
      <c r="AP3" s="13"/>
      <c r="AQ3" s="14"/>
    </row>
    <row r="4" spans="1:55" ht="37.950000000000003" customHeight="1" x14ac:dyDescent="0.3">
      <c r="A4" s="18"/>
      <c r="B4" s="270"/>
      <c r="C4" s="267"/>
      <c r="D4" s="208"/>
      <c r="E4" s="208"/>
      <c r="F4" s="208"/>
      <c r="G4" s="208"/>
      <c r="H4" s="208"/>
      <c r="I4" s="265"/>
      <c r="J4" s="11"/>
      <c r="K4" s="15"/>
      <c r="L4" s="15"/>
      <c r="M4" s="15"/>
      <c r="N4" s="15"/>
      <c r="O4" s="15"/>
      <c r="P4" s="15"/>
      <c r="Q4" s="15"/>
      <c r="R4" s="15"/>
      <c r="S4" s="15"/>
      <c r="T4" s="20"/>
      <c r="U4" s="20"/>
      <c r="V4" s="20"/>
      <c r="W4" s="20"/>
      <c r="X4" s="20"/>
      <c r="Y4" s="13"/>
      <c r="Z4" s="14"/>
      <c r="AA4" s="10"/>
      <c r="AO4" s="12"/>
      <c r="AP4" s="13"/>
      <c r="AQ4" s="14"/>
    </row>
    <row r="5" spans="1:55" ht="37.950000000000003" customHeight="1" x14ac:dyDescent="0.3">
      <c r="A5" s="18"/>
      <c r="B5" s="270"/>
      <c r="C5" s="267"/>
      <c r="D5" s="208"/>
      <c r="E5" s="208"/>
      <c r="F5" s="208"/>
      <c r="G5" s="208"/>
      <c r="H5" s="208"/>
      <c r="I5" s="265"/>
      <c r="J5" s="11"/>
      <c r="K5" s="15"/>
      <c r="L5" s="15"/>
      <c r="M5" s="15"/>
      <c r="N5" s="15"/>
      <c r="O5" s="15"/>
      <c r="P5" s="15"/>
      <c r="Q5" s="15"/>
      <c r="R5" s="15"/>
      <c r="S5" s="15"/>
      <c r="T5" s="20"/>
      <c r="U5" s="20"/>
      <c r="V5" s="20"/>
      <c r="W5" s="20"/>
      <c r="X5" s="20"/>
      <c r="Y5" s="13"/>
      <c r="Z5" s="14"/>
      <c r="AA5" s="10"/>
      <c r="AO5" s="12"/>
      <c r="AP5" s="13"/>
      <c r="AQ5" s="14"/>
    </row>
    <row r="6" spans="1:55" ht="37.950000000000003" customHeight="1" x14ac:dyDescent="0.3">
      <c r="A6" s="18"/>
      <c r="B6" s="271"/>
      <c r="C6" s="268"/>
      <c r="D6" s="208"/>
      <c r="E6" s="208"/>
      <c r="F6" s="208"/>
      <c r="G6" s="208"/>
      <c r="H6" s="208"/>
      <c r="I6" s="265"/>
      <c r="J6" s="11"/>
      <c r="K6" s="15"/>
      <c r="L6" s="15"/>
      <c r="M6" s="15"/>
      <c r="N6" s="15"/>
      <c r="O6" s="15"/>
      <c r="P6" s="15"/>
      <c r="Q6" s="15"/>
      <c r="R6" s="15"/>
      <c r="S6" s="15"/>
      <c r="T6" s="20"/>
      <c r="U6" s="20"/>
      <c r="V6" s="20"/>
      <c r="W6" s="20"/>
      <c r="X6" s="20"/>
      <c r="Y6" s="13"/>
      <c r="Z6" s="14"/>
      <c r="AA6" s="10"/>
      <c r="AO6" s="12"/>
      <c r="AP6" s="13"/>
      <c r="AQ6" s="14"/>
    </row>
    <row r="7" spans="1:55" ht="37.950000000000003" customHeight="1" x14ac:dyDescent="0.3">
      <c r="A7" s="18"/>
      <c r="B7" s="269" t="s">
        <v>40</v>
      </c>
      <c r="C7" s="266">
        <v>28</v>
      </c>
      <c r="D7" s="208"/>
      <c r="E7" s="208"/>
      <c r="F7" s="208"/>
      <c r="G7" s="208"/>
      <c r="H7" s="208"/>
      <c r="I7" s="264">
        <f t="shared" ref="I7" si="0">SUM(G7:H10)</f>
        <v>0</v>
      </c>
      <c r="J7" s="14"/>
      <c r="K7" s="15"/>
      <c r="L7" s="15"/>
      <c r="M7" s="15"/>
      <c r="N7" s="15"/>
      <c r="O7" s="15"/>
      <c r="P7" s="15"/>
      <c r="Q7" s="15"/>
      <c r="R7" s="15"/>
      <c r="S7" s="15"/>
      <c r="T7" s="20"/>
      <c r="U7" s="20"/>
      <c r="V7" s="20"/>
      <c r="W7" s="20"/>
      <c r="X7" s="20"/>
    </row>
    <row r="8" spans="1:55" ht="37.950000000000003" customHeight="1" x14ac:dyDescent="0.3">
      <c r="A8" s="18"/>
      <c r="B8" s="270"/>
      <c r="C8" s="267"/>
      <c r="D8" s="208"/>
      <c r="E8" s="208"/>
      <c r="F8" s="208"/>
      <c r="G8" s="208"/>
      <c r="H8" s="208"/>
      <c r="I8" s="265"/>
      <c r="J8" s="14"/>
      <c r="K8" s="15"/>
      <c r="L8" s="15"/>
      <c r="M8" s="15"/>
      <c r="N8" s="15"/>
      <c r="O8" s="15"/>
      <c r="P8" s="15"/>
      <c r="Q8" s="15"/>
      <c r="R8" s="15"/>
      <c r="S8" s="15"/>
      <c r="T8" s="20"/>
      <c r="U8" s="20"/>
      <c r="V8" s="20"/>
      <c r="W8" s="20"/>
      <c r="X8" s="20"/>
    </row>
    <row r="9" spans="1:55" ht="37.950000000000003" customHeight="1" x14ac:dyDescent="0.3">
      <c r="A9" s="18"/>
      <c r="B9" s="270"/>
      <c r="C9" s="267"/>
      <c r="D9" s="208"/>
      <c r="E9" s="208"/>
      <c r="F9" s="208"/>
      <c r="G9" s="208"/>
      <c r="H9" s="208"/>
      <c r="I9" s="265"/>
      <c r="J9" s="14"/>
      <c r="K9" s="15"/>
      <c r="L9" s="15"/>
      <c r="M9" s="15"/>
      <c r="N9" s="15"/>
      <c r="O9" s="15"/>
      <c r="P9" s="15"/>
      <c r="Q9" s="15"/>
      <c r="R9" s="15"/>
      <c r="S9" s="15"/>
      <c r="T9" s="20"/>
      <c r="U9" s="20"/>
      <c r="V9" s="20"/>
      <c r="W9" s="20"/>
      <c r="X9" s="20"/>
    </row>
    <row r="10" spans="1:55" ht="37.950000000000003" customHeight="1" x14ac:dyDescent="0.3">
      <c r="A10" s="18"/>
      <c r="B10" s="271"/>
      <c r="C10" s="268"/>
      <c r="D10" s="208"/>
      <c r="E10" s="208"/>
      <c r="F10" s="208"/>
      <c r="G10" s="208"/>
      <c r="H10" s="208"/>
      <c r="I10" s="265"/>
      <c r="J10" s="14"/>
      <c r="K10" s="15"/>
      <c r="L10" s="15"/>
      <c r="M10" s="15"/>
      <c r="N10" s="15"/>
      <c r="O10" s="15"/>
      <c r="P10" s="15"/>
      <c r="Q10" s="15"/>
      <c r="R10" s="15"/>
      <c r="S10" s="15"/>
      <c r="T10" s="20"/>
      <c r="U10" s="20"/>
      <c r="V10" s="20"/>
      <c r="W10" s="20"/>
      <c r="X10" s="20"/>
    </row>
    <row r="11" spans="1:55" ht="37.950000000000003" customHeight="1" x14ac:dyDescent="0.3">
      <c r="A11" s="18"/>
      <c r="B11" s="269" t="s">
        <v>41</v>
      </c>
      <c r="C11" s="266">
        <v>28</v>
      </c>
      <c r="D11" s="208"/>
      <c r="E11" s="208"/>
      <c r="F11" s="208"/>
      <c r="G11" s="208"/>
      <c r="H11" s="208"/>
      <c r="I11" s="264">
        <f t="shared" ref="I11" si="1">SUM(G11:H14)</f>
        <v>0</v>
      </c>
      <c r="J11" s="14"/>
      <c r="K11" s="15"/>
      <c r="L11" s="15"/>
      <c r="M11" s="15"/>
      <c r="N11" s="15"/>
      <c r="O11" s="15"/>
      <c r="P11" s="15"/>
      <c r="Q11" s="15"/>
      <c r="R11" s="15"/>
      <c r="S11" s="15"/>
      <c r="T11" s="20"/>
      <c r="U11" s="20"/>
      <c r="V11" s="20"/>
      <c r="W11" s="20"/>
      <c r="X11" s="12"/>
      <c r="Y11" s="13"/>
      <c r="Z11" s="14"/>
      <c r="AO11" s="12"/>
      <c r="AP11" s="13"/>
      <c r="AQ11" s="14"/>
    </row>
    <row r="12" spans="1:55" ht="37.950000000000003" customHeight="1" x14ac:dyDescent="0.3">
      <c r="A12" s="18"/>
      <c r="B12" s="270"/>
      <c r="C12" s="267"/>
      <c r="D12" s="208"/>
      <c r="E12" s="208"/>
      <c r="F12" s="208"/>
      <c r="G12" s="208"/>
      <c r="H12" s="208"/>
      <c r="I12" s="265"/>
      <c r="J12" s="14"/>
      <c r="K12" s="15"/>
      <c r="L12" s="15"/>
      <c r="M12" s="15"/>
      <c r="N12" s="15"/>
      <c r="O12" s="15"/>
      <c r="P12" s="15"/>
      <c r="Q12" s="15"/>
      <c r="R12" s="15"/>
      <c r="S12" s="15"/>
      <c r="T12" s="20"/>
      <c r="U12" s="20"/>
      <c r="V12" s="20"/>
      <c r="W12" s="20"/>
      <c r="X12" s="12"/>
      <c r="Y12" s="13"/>
      <c r="Z12" s="14"/>
      <c r="AO12" s="12"/>
      <c r="AP12" s="13"/>
      <c r="AQ12" s="14"/>
    </row>
    <row r="13" spans="1:55" ht="37.950000000000003" customHeight="1" x14ac:dyDescent="0.3">
      <c r="A13" s="18"/>
      <c r="B13" s="270"/>
      <c r="C13" s="267"/>
      <c r="D13" s="208"/>
      <c r="E13" s="208"/>
      <c r="F13" s="208"/>
      <c r="G13" s="208"/>
      <c r="H13" s="208"/>
      <c r="I13" s="265"/>
      <c r="J13" s="14"/>
      <c r="K13" s="15"/>
      <c r="L13" s="15"/>
      <c r="M13" s="15"/>
      <c r="N13" s="15"/>
      <c r="O13" s="15"/>
      <c r="P13" s="15"/>
      <c r="Q13" s="15"/>
      <c r="R13" s="15"/>
      <c r="S13" s="15"/>
      <c r="T13" s="20"/>
      <c r="U13" s="20"/>
      <c r="V13" s="20"/>
      <c r="W13" s="20"/>
      <c r="X13" s="12"/>
      <c r="Y13" s="13"/>
      <c r="Z13" s="14"/>
      <c r="AO13" s="12"/>
      <c r="AP13" s="13"/>
      <c r="AQ13" s="14"/>
    </row>
    <row r="14" spans="1:55" ht="37.950000000000003" customHeight="1" x14ac:dyDescent="0.3">
      <c r="A14" s="18"/>
      <c r="B14" s="271"/>
      <c r="C14" s="268"/>
      <c r="D14" s="208"/>
      <c r="E14" s="208"/>
      <c r="F14" s="208"/>
      <c r="G14" s="208"/>
      <c r="H14" s="208"/>
      <c r="I14" s="265"/>
      <c r="J14" s="14"/>
      <c r="K14" s="15"/>
      <c r="L14" s="15"/>
      <c r="M14" s="15"/>
      <c r="N14" s="15"/>
      <c r="O14" s="15"/>
      <c r="P14" s="15"/>
      <c r="Q14" s="15"/>
      <c r="R14" s="15"/>
      <c r="S14" s="15"/>
      <c r="T14" s="20"/>
      <c r="U14" s="20"/>
      <c r="V14" s="20"/>
      <c r="W14" s="20"/>
      <c r="X14" s="12"/>
      <c r="Y14" s="13"/>
      <c r="Z14" s="14"/>
      <c r="AO14" s="12"/>
      <c r="AP14" s="13"/>
      <c r="AQ14" s="14"/>
    </row>
    <row r="15" spans="1:55" ht="37.950000000000003" customHeight="1" x14ac:dyDescent="0.3">
      <c r="A15" s="18"/>
      <c r="B15" s="269" t="s">
        <v>42</v>
      </c>
      <c r="C15" s="266">
        <v>42</v>
      </c>
      <c r="D15" s="208"/>
      <c r="E15" s="208"/>
      <c r="F15" s="208"/>
      <c r="G15" s="208"/>
      <c r="H15" s="208"/>
      <c r="I15" s="264">
        <f t="shared" ref="I15" si="2">SUM(G15:H18)</f>
        <v>0</v>
      </c>
      <c r="J15" s="14"/>
      <c r="K15" s="15"/>
      <c r="L15" s="15"/>
      <c r="M15" s="15"/>
      <c r="N15" s="15"/>
      <c r="O15" s="15"/>
      <c r="P15" s="15"/>
      <c r="Q15" s="15"/>
      <c r="R15" s="15"/>
      <c r="S15" s="15"/>
      <c r="T15" s="20"/>
      <c r="U15" s="20"/>
      <c r="V15" s="20"/>
      <c r="W15" s="20"/>
      <c r="X15" s="20"/>
      <c r="Y15" s="13"/>
      <c r="Z15" s="14"/>
      <c r="AA15" s="20"/>
      <c r="AP15" s="13"/>
      <c r="AQ15" s="14"/>
    </row>
    <row r="16" spans="1:55" ht="37.950000000000003" customHeight="1" x14ac:dyDescent="0.3">
      <c r="A16" s="18"/>
      <c r="B16" s="270"/>
      <c r="C16" s="267"/>
      <c r="D16" s="208"/>
      <c r="E16" s="208"/>
      <c r="F16" s="208"/>
      <c r="G16" s="208"/>
      <c r="H16" s="208"/>
      <c r="I16" s="265"/>
      <c r="J16" s="14"/>
      <c r="K16" s="15"/>
      <c r="L16" s="15"/>
      <c r="M16" s="15"/>
      <c r="N16" s="15"/>
      <c r="O16" s="15"/>
      <c r="P16" s="15"/>
      <c r="Q16" s="15"/>
      <c r="R16" s="15"/>
      <c r="S16" s="15"/>
      <c r="T16" s="20"/>
      <c r="U16" s="20"/>
      <c r="V16" s="20"/>
      <c r="W16" s="20"/>
      <c r="X16" s="20"/>
      <c r="Y16" s="13"/>
      <c r="Z16" s="14"/>
      <c r="AA16" s="20"/>
      <c r="AP16" s="13"/>
      <c r="AQ16" s="14"/>
    </row>
    <row r="17" spans="1:43" ht="37.950000000000003" customHeight="1" x14ac:dyDescent="0.3">
      <c r="A17" s="18"/>
      <c r="B17" s="270"/>
      <c r="C17" s="267"/>
      <c r="D17" s="208"/>
      <c r="E17" s="208"/>
      <c r="F17" s="208"/>
      <c r="G17" s="208"/>
      <c r="H17" s="208"/>
      <c r="I17" s="265"/>
      <c r="J17" s="14"/>
      <c r="K17" s="15"/>
      <c r="L17" s="15"/>
      <c r="M17" s="15"/>
      <c r="N17" s="15"/>
      <c r="O17" s="15"/>
      <c r="P17" s="15"/>
      <c r="Q17" s="15"/>
      <c r="R17" s="15"/>
      <c r="S17" s="15"/>
      <c r="T17" s="20"/>
      <c r="U17" s="20"/>
      <c r="V17" s="20"/>
      <c r="W17" s="20"/>
      <c r="X17" s="20"/>
      <c r="Y17" s="13"/>
      <c r="Z17" s="14"/>
      <c r="AA17" s="20"/>
      <c r="AP17" s="13"/>
      <c r="AQ17" s="14"/>
    </row>
    <row r="18" spans="1:43" ht="37.950000000000003" customHeight="1" x14ac:dyDescent="0.3">
      <c r="A18" s="18"/>
      <c r="B18" s="271"/>
      <c r="C18" s="267"/>
      <c r="D18" s="208"/>
      <c r="E18" s="208"/>
      <c r="F18" s="208"/>
      <c r="G18" s="208"/>
      <c r="H18" s="208"/>
      <c r="I18" s="265"/>
      <c r="J18" s="14"/>
      <c r="K18" s="15"/>
      <c r="L18" s="15"/>
      <c r="M18" s="15"/>
      <c r="N18" s="15"/>
      <c r="O18" s="15"/>
      <c r="P18" s="15"/>
      <c r="Q18" s="15"/>
      <c r="R18" s="15"/>
      <c r="S18" s="15"/>
      <c r="T18" s="20"/>
      <c r="U18" s="20"/>
      <c r="V18" s="20"/>
      <c r="W18" s="20"/>
      <c r="X18" s="20"/>
      <c r="Y18" s="13"/>
      <c r="Z18" s="14"/>
      <c r="AA18" s="20"/>
      <c r="AP18" s="13"/>
      <c r="AQ18" s="14"/>
    </row>
    <row r="19" spans="1:43" ht="37.950000000000003" customHeight="1" x14ac:dyDescent="0.3">
      <c r="A19" s="18"/>
      <c r="B19" s="269" t="s">
        <v>43</v>
      </c>
      <c r="C19" s="266">
        <v>21</v>
      </c>
      <c r="D19" s="209"/>
      <c r="E19" s="208"/>
      <c r="F19" s="208"/>
      <c r="G19" s="209"/>
      <c r="H19" s="209"/>
      <c r="I19" s="264">
        <f t="shared" ref="I19" si="3">SUM(G19:H22)</f>
        <v>0</v>
      </c>
      <c r="J19" s="52"/>
      <c r="K19" s="15"/>
      <c r="L19" s="15"/>
      <c r="M19" s="15"/>
      <c r="N19" s="15"/>
      <c r="O19" s="15"/>
      <c r="P19" s="15"/>
      <c r="Q19" s="15"/>
      <c r="R19" s="15"/>
      <c r="S19" s="15"/>
      <c r="T19" s="20"/>
      <c r="U19" s="20"/>
      <c r="V19" s="20"/>
      <c r="W19" s="20"/>
      <c r="X19" s="20"/>
      <c r="Y19" s="20"/>
      <c r="Z19" s="20"/>
      <c r="AA19" s="20"/>
    </row>
    <row r="20" spans="1:43" ht="37.950000000000003" customHeight="1" x14ac:dyDescent="0.3">
      <c r="A20" s="18"/>
      <c r="B20" s="270"/>
      <c r="C20" s="267"/>
      <c r="D20" s="209"/>
      <c r="E20" s="208"/>
      <c r="F20" s="208"/>
      <c r="G20" s="209"/>
      <c r="H20" s="209"/>
      <c r="I20" s="265"/>
      <c r="J20" s="52"/>
      <c r="K20" s="15"/>
      <c r="L20" s="15"/>
      <c r="M20" s="15"/>
      <c r="N20" s="15"/>
      <c r="O20" s="15"/>
      <c r="P20" s="15"/>
      <c r="Q20" s="15"/>
      <c r="R20" s="15"/>
      <c r="S20" s="15"/>
      <c r="T20" s="20"/>
      <c r="U20" s="20"/>
      <c r="V20" s="20"/>
      <c r="W20" s="20"/>
      <c r="X20" s="20"/>
      <c r="Y20" s="20"/>
      <c r="Z20" s="20"/>
      <c r="AA20" s="20"/>
    </row>
    <row r="21" spans="1:43" ht="37.950000000000003" customHeight="1" x14ac:dyDescent="0.3">
      <c r="A21" s="18"/>
      <c r="B21" s="270"/>
      <c r="C21" s="267"/>
      <c r="D21" s="209"/>
      <c r="E21" s="208"/>
      <c r="F21" s="208"/>
      <c r="G21" s="209"/>
      <c r="H21" s="209"/>
      <c r="I21" s="265"/>
      <c r="J21" s="52"/>
      <c r="K21" s="15"/>
      <c r="L21" s="15"/>
      <c r="M21" s="15"/>
      <c r="N21" s="15"/>
      <c r="O21" s="15"/>
      <c r="P21" s="15"/>
      <c r="Q21" s="15"/>
      <c r="R21" s="15"/>
      <c r="S21" s="15"/>
      <c r="T21" s="20"/>
      <c r="U21" s="20"/>
      <c r="V21" s="20"/>
      <c r="W21" s="20"/>
      <c r="X21" s="20"/>
      <c r="Y21" s="20"/>
      <c r="Z21" s="20"/>
      <c r="AA21" s="20"/>
    </row>
    <row r="22" spans="1:43" ht="37.950000000000003" customHeight="1" x14ac:dyDescent="0.3">
      <c r="A22" s="18"/>
      <c r="B22" s="271"/>
      <c r="C22" s="268"/>
      <c r="D22" s="209"/>
      <c r="E22" s="208"/>
      <c r="F22" s="208"/>
      <c r="G22" s="209"/>
      <c r="H22" s="209"/>
      <c r="I22" s="265"/>
      <c r="J22" s="52"/>
      <c r="K22" s="15"/>
      <c r="L22" s="15"/>
      <c r="M22" s="15"/>
      <c r="N22" s="15"/>
      <c r="O22" s="15"/>
      <c r="P22" s="15"/>
      <c r="Q22" s="15"/>
      <c r="R22" s="15"/>
      <c r="S22" s="15"/>
      <c r="T22" s="20"/>
      <c r="U22" s="20"/>
      <c r="V22" s="20"/>
      <c r="W22" s="20"/>
      <c r="X22" s="20"/>
      <c r="Y22" s="20"/>
      <c r="Z22" s="20"/>
      <c r="AA22" s="20"/>
    </row>
    <row r="23" spans="1:43" ht="37.950000000000003" customHeight="1" x14ac:dyDescent="0.3">
      <c r="A23" s="18"/>
      <c r="B23" s="269" t="s">
        <v>44</v>
      </c>
      <c r="C23" s="266">
        <v>56</v>
      </c>
      <c r="D23" s="209"/>
      <c r="E23" s="208"/>
      <c r="F23" s="208"/>
      <c r="G23" s="209"/>
      <c r="H23" s="209"/>
      <c r="I23" s="264">
        <f t="shared" ref="I23" si="4">SUM(G23:H26)</f>
        <v>0</v>
      </c>
      <c r="J23" s="52"/>
      <c r="K23" s="15"/>
      <c r="L23" s="15"/>
      <c r="M23" s="15"/>
      <c r="N23" s="15"/>
      <c r="O23" s="15"/>
      <c r="P23" s="15"/>
      <c r="Q23" s="15"/>
      <c r="R23" s="15"/>
      <c r="S23" s="15"/>
      <c r="T23" s="20"/>
      <c r="U23" s="20"/>
      <c r="V23" s="20"/>
      <c r="W23" s="20"/>
      <c r="X23" s="20"/>
      <c r="Y23" s="20"/>
      <c r="Z23" s="20"/>
      <c r="AA23" s="20"/>
    </row>
    <row r="24" spans="1:43" ht="37.950000000000003" customHeight="1" x14ac:dyDescent="0.3">
      <c r="A24" s="18"/>
      <c r="B24" s="270"/>
      <c r="C24" s="267"/>
      <c r="D24" s="209"/>
      <c r="E24" s="208"/>
      <c r="F24" s="208"/>
      <c r="G24" s="209"/>
      <c r="H24" s="209"/>
      <c r="I24" s="265"/>
      <c r="J24" s="52"/>
      <c r="K24" s="15"/>
      <c r="L24" s="15"/>
      <c r="M24" s="15"/>
      <c r="N24" s="15"/>
      <c r="O24" s="15"/>
      <c r="P24" s="15"/>
      <c r="Q24" s="15"/>
      <c r="R24" s="15"/>
      <c r="S24" s="15"/>
      <c r="T24" s="20"/>
      <c r="U24" s="20"/>
      <c r="V24" s="20"/>
      <c r="W24" s="20"/>
      <c r="X24" s="20"/>
      <c r="Y24" s="20"/>
      <c r="Z24" s="20"/>
      <c r="AA24" s="20"/>
    </row>
    <row r="25" spans="1:43" ht="37.950000000000003" customHeight="1" x14ac:dyDescent="0.3">
      <c r="A25" s="18"/>
      <c r="B25" s="270"/>
      <c r="C25" s="267"/>
      <c r="D25" s="209"/>
      <c r="E25" s="208"/>
      <c r="F25" s="208"/>
      <c r="G25" s="209"/>
      <c r="H25" s="209"/>
      <c r="I25" s="265"/>
      <c r="J25" s="52"/>
      <c r="K25" s="15"/>
      <c r="L25" s="15"/>
      <c r="M25" s="15"/>
      <c r="N25" s="15"/>
      <c r="O25" s="15"/>
      <c r="P25" s="15"/>
      <c r="Q25" s="15"/>
      <c r="R25" s="15"/>
      <c r="S25" s="15"/>
      <c r="T25" s="20"/>
      <c r="U25" s="20"/>
      <c r="V25" s="20"/>
      <c r="W25" s="20"/>
      <c r="X25" s="20"/>
      <c r="Y25" s="20"/>
      <c r="Z25" s="20"/>
      <c r="AA25" s="20"/>
    </row>
    <row r="26" spans="1:43" ht="37.950000000000003" customHeight="1" x14ac:dyDescent="0.3">
      <c r="A26" s="18"/>
      <c r="B26" s="271"/>
      <c r="C26" s="268"/>
      <c r="D26" s="209"/>
      <c r="E26" s="208"/>
      <c r="F26" s="208"/>
      <c r="G26" s="209"/>
      <c r="H26" s="209"/>
      <c r="I26" s="265"/>
      <c r="J26" s="52"/>
      <c r="K26" s="15"/>
      <c r="L26" s="15"/>
      <c r="M26" s="15"/>
      <c r="N26" s="15"/>
      <c r="O26" s="15"/>
      <c r="P26" s="15"/>
      <c r="Q26" s="15"/>
      <c r="R26" s="15"/>
      <c r="S26" s="15"/>
      <c r="T26" s="20"/>
      <c r="U26" s="20"/>
      <c r="V26" s="20"/>
      <c r="W26" s="20"/>
      <c r="X26" s="20"/>
      <c r="Y26" s="20"/>
      <c r="Z26" s="20"/>
      <c r="AA26" s="20"/>
    </row>
    <row r="27" spans="1:43" ht="37.950000000000003" customHeight="1" x14ac:dyDescent="0.3">
      <c r="A27" s="18"/>
      <c r="B27" s="269" t="s">
        <v>45</v>
      </c>
      <c r="C27" s="266">
        <v>35</v>
      </c>
      <c r="D27" s="209"/>
      <c r="E27" s="208"/>
      <c r="F27" s="208"/>
      <c r="G27" s="209"/>
      <c r="H27" s="209"/>
      <c r="I27" s="264">
        <f t="shared" ref="I27" si="5">SUM(G27:H30)</f>
        <v>0</v>
      </c>
      <c r="J27" s="18"/>
      <c r="K27" s="15"/>
      <c r="L27" s="15"/>
      <c r="M27" s="15"/>
      <c r="N27" s="15"/>
      <c r="O27" s="15"/>
      <c r="P27" s="15"/>
      <c r="Q27" s="15"/>
      <c r="R27" s="15"/>
      <c r="S27" s="15"/>
    </row>
    <row r="28" spans="1:43" ht="37.950000000000003" customHeight="1" x14ac:dyDescent="0.3">
      <c r="A28" s="18"/>
      <c r="B28" s="270"/>
      <c r="C28" s="267"/>
      <c r="D28" s="209"/>
      <c r="E28" s="208"/>
      <c r="F28" s="208"/>
      <c r="G28" s="209"/>
      <c r="H28" s="209"/>
      <c r="I28" s="265"/>
      <c r="J28" s="18"/>
      <c r="K28" s="15"/>
      <c r="L28" s="15"/>
      <c r="M28" s="15"/>
      <c r="N28" s="15"/>
      <c r="O28" s="15"/>
      <c r="P28" s="15"/>
      <c r="Q28" s="15"/>
      <c r="R28" s="15"/>
      <c r="S28" s="15"/>
    </row>
    <row r="29" spans="1:43" ht="37.950000000000003" customHeight="1" x14ac:dyDescent="0.3">
      <c r="A29" s="18"/>
      <c r="B29" s="270"/>
      <c r="C29" s="267"/>
      <c r="D29" s="209"/>
      <c r="E29" s="208"/>
      <c r="F29" s="208"/>
      <c r="G29" s="209"/>
      <c r="H29" s="209"/>
      <c r="I29" s="265"/>
      <c r="J29" s="18"/>
      <c r="K29" s="15"/>
      <c r="L29" s="15"/>
      <c r="M29" s="15"/>
      <c r="N29" s="15"/>
      <c r="O29" s="15"/>
      <c r="P29" s="15"/>
      <c r="Q29" s="15"/>
      <c r="R29" s="15"/>
      <c r="S29" s="15"/>
    </row>
    <row r="30" spans="1:43" ht="37.950000000000003" customHeight="1" x14ac:dyDescent="0.3">
      <c r="A30" s="18"/>
      <c r="B30" s="271"/>
      <c r="C30" s="268"/>
      <c r="D30" s="209"/>
      <c r="E30" s="208"/>
      <c r="F30" s="208"/>
      <c r="G30" s="209"/>
      <c r="H30" s="209"/>
      <c r="I30" s="265"/>
      <c r="J30" s="18"/>
      <c r="K30" s="15"/>
      <c r="L30" s="15"/>
      <c r="M30" s="15"/>
      <c r="N30" s="15"/>
      <c r="O30" s="15"/>
      <c r="P30" s="15"/>
      <c r="Q30" s="15"/>
      <c r="R30" s="15"/>
      <c r="S30" s="15"/>
    </row>
    <row r="31" spans="1:43" ht="37.950000000000003" customHeight="1" x14ac:dyDescent="0.3">
      <c r="A31" s="18"/>
      <c r="B31" s="269" t="s">
        <v>46</v>
      </c>
      <c r="C31" s="266">
        <v>49</v>
      </c>
      <c r="D31" s="209"/>
      <c r="E31" s="208"/>
      <c r="F31" s="208"/>
      <c r="G31" s="209"/>
      <c r="H31" s="209"/>
      <c r="I31" s="264">
        <f t="shared" ref="I31" si="6">SUM(G31:H34)</f>
        <v>0</v>
      </c>
      <c r="J31" s="52"/>
      <c r="K31" s="15"/>
      <c r="L31" s="15"/>
      <c r="M31" s="15"/>
      <c r="N31" s="15"/>
      <c r="O31" s="15"/>
      <c r="P31" s="15"/>
      <c r="Q31" s="15"/>
      <c r="R31" s="15"/>
      <c r="S31" s="15"/>
      <c r="T31" s="20"/>
      <c r="U31" s="20"/>
      <c r="V31" s="20"/>
      <c r="W31" s="20"/>
      <c r="X31" s="20"/>
      <c r="Y31" s="20"/>
      <c r="Z31" s="20"/>
      <c r="AA31" s="20"/>
    </row>
    <row r="32" spans="1:43" ht="37.950000000000003" customHeight="1" x14ac:dyDescent="0.3">
      <c r="A32" s="18"/>
      <c r="B32" s="270"/>
      <c r="C32" s="267"/>
      <c r="D32" s="210"/>
      <c r="E32" s="208"/>
      <c r="F32" s="208"/>
      <c r="G32" s="211"/>
      <c r="H32" s="211"/>
      <c r="I32" s="265"/>
      <c r="J32" s="52"/>
      <c r="K32" s="15"/>
      <c r="L32" s="15"/>
      <c r="M32" s="15"/>
      <c r="N32" s="15"/>
      <c r="O32" s="15"/>
      <c r="P32" s="15"/>
      <c r="Q32" s="15"/>
      <c r="R32" s="15"/>
      <c r="S32" s="15"/>
      <c r="T32" s="20"/>
      <c r="U32" s="20"/>
      <c r="V32" s="20"/>
      <c r="W32" s="20"/>
      <c r="X32" s="20"/>
      <c r="Y32" s="20"/>
      <c r="Z32" s="20"/>
      <c r="AA32" s="20"/>
    </row>
    <row r="33" spans="1:27" ht="37.950000000000003" customHeight="1" x14ac:dyDescent="0.3">
      <c r="A33" s="18"/>
      <c r="B33" s="270"/>
      <c r="C33" s="267"/>
      <c r="D33" s="210"/>
      <c r="E33" s="208"/>
      <c r="F33" s="208"/>
      <c r="G33" s="211"/>
      <c r="H33" s="211"/>
      <c r="I33" s="265"/>
      <c r="J33" s="52"/>
      <c r="K33" s="15"/>
      <c r="L33" s="15"/>
      <c r="M33" s="15"/>
      <c r="N33" s="15"/>
      <c r="O33" s="15"/>
      <c r="P33" s="15"/>
      <c r="Q33" s="15"/>
      <c r="R33" s="15"/>
      <c r="S33" s="15"/>
      <c r="T33" s="20"/>
      <c r="U33" s="20"/>
      <c r="V33" s="20"/>
      <c r="W33" s="20"/>
      <c r="X33" s="20"/>
      <c r="Y33" s="20"/>
      <c r="Z33" s="20"/>
      <c r="AA33" s="20"/>
    </row>
    <row r="34" spans="1:27" ht="37.950000000000003" customHeight="1" x14ac:dyDescent="0.3">
      <c r="A34" s="18"/>
      <c r="B34" s="271"/>
      <c r="C34" s="268"/>
      <c r="D34" s="210"/>
      <c r="E34" s="208"/>
      <c r="F34" s="208"/>
      <c r="G34" s="211"/>
      <c r="H34" s="211"/>
      <c r="I34" s="265"/>
      <c r="J34" s="52"/>
      <c r="K34" s="15"/>
      <c r="L34" s="15"/>
      <c r="M34" s="15"/>
      <c r="N34" s="15"/>
      <c r="O34" s="15"/>
      <c r="P34" s="15"/>
      <c r="Q34" s="15"/>
      <c r="R34" s="15"/>
      <c r="S34" s="15"/>
      <c r="T34" s="20"/>
      <c r="U34" s="20"/>
      <c r="V34" s="20"/>
      <c r="W34" s="20"/>
      <c r="X34" s="20"/>
      <c r="Y34" s="20"/>
      <c r="Z34" s="20"/>
      <c r="AA34" s="20"/>
    </row>
    <row r="35" spans="1:27" ht="37.950000000000003" customHeight="1" x14ac:dyDescent="0.3">
      <c r="A35" s="18"/>
      <c r="B35" s="269" t="s">
        <v>47</v>
      </c>
      <c r="C35" s="266">
        <v>42</v>
      </c>
      <c r="D35" s="208"/>
      <c r="E35" s="208"/>
      <c r="F35" s="208"/>
      <c r="G35" s="208"/>
      <c r="H35" s="209"/>
      <c r="I35" s="264">
        <f t="shared" ref="I35" si="7">SUM(G35:H38)</f>
        <v>0</v>
      </c>
      <c r="J35" s="52"/>
      <c r="K35" s="15"/>
      <c r="L35" s="15"/>
      <c r="M35" s="15"/>
      <c r="N35" s="15"/>
      <c r="O35" s="15"/>
      <c r="P35" s="15"/>
      <c r="Q35" s="15"/>
      <c r="R35" s="15"/>
      <c r="S35" s="15"/>
      <c r="T35" s="20"/>
      <c r="U35" s="20"/>
      <c r="V35" s="20"/>
      <c r="W35" s="20"/>
      <c r="X35" s="20"/>
      <c r="Y35" s="20"/>
      <c r="Z35" s="20"/>
      <c r="AA35" s="20"/>
    </row>
    <row r="36" spans="1:27" ht="37.950000000000003" customHeight="1" x14ac:dyDescent="0.3">
      <c r="A36" s="18"/>
      <c r="B36" s="270"/>
      <c r="C36" s="267"/>
      <c r="D36" s="208"/>
      <c r="E36" s="208"/>
      <c r="F36" s="208"/>
      <c r="G36" s="208"/>
      <c r="H36" s="209"/>
      <c r="I36" s="265"/>
      <c r="J36" s="52"/>
      <c r="K36" s="15"/>
      <c r="L36" s="15"/>
      <c r="M36" s="15"/>
      <c r="N36" s="15"/>
      <c r="O36" s="15"/>
      <c r="P36" s="15"/>
      <c r="Q36" s="15"/>
      <c r="R36" s="15"/>
      <c r="S36" s="15"/>
      <c r="T36" s="20"/>
      <c r="U36" s="20"/>
      <c r="V36" s="20"/>
      <c r="W36" s="20"/>
      <c r="X36" s="20"/>
      <c r="Y36" s="20"/>
      <c r="Z36" s="20"/>
      <c r="AA36" s="20"/>
    </row>
    <row r="37" spans="1:27" ht="37.950000000000003" customHeight="1" x14ac:dyDescent="0.3">
      <c r="A37" s="18"/>
      <c r="B37" s="270"/>
      <c r="C37" s="267"/>
      <c r="D37" s="208"/>
      <c r="E37" s="208"/>
      <c r="F37" s="208"/>
      <c r="G37" s="208"/>
      <c r="H37" s="209"/>
      <c r="I37" s="265"/>
      <c r="J37" s="52"/>
      <c r="K37" s="15"/>
      <c r="L37" s="15"/>
      <c r="M37" s="15"/>
      <c r="N37" s="15"/>
      <c r="O37" s="15"/>
      <c r="P37" s="15"/>
      <c r="Q37" s="15"/>
      <c r="R37" s="15"/>
      <c r="S37" s="15"/>
      <c r="T37" s="20"/>
      <c r="U37" s="20"/>
      <c r="V37" s="20"/>
      <c r="W37" s="20"/>
      <c r="X37" s="20"/>
      <c r="Y37" s="20"/>
      <c r="Z37" s="20"/>
      <c r="AA37" s="20"/>
    </row>
    <row r="38" spans="1:27" ht="37.950000000000003" customHeight="1" x14ac:dyDescent="0.3">
      <c r="A38" s="18"/>
      <c r="B38" s="271"/>
      <c r="C38" s="268"/>
      <c r="D38" s="208"/>
      <c r="E38" s="208"/>
      <c r="F38" s="208"/>
      <c r="G38" s="208"/>
      <c r="H38" s="209"/>
      <c r="I38" s="265"/>
      <c r="J38" s="52"/>
      <c r="K38" s="15"/>
      <c r="L38" s="15"/>
      <c r="M38" s="15"/>
      <c r="N38" s="15"/>
      <c r="O38" s="15"/>
      <c r="P38" s="15"/>
      <c r="Q38" s="15"/>
      <c r="R38" s="15"/>
      <c r="S38" s="15"/>
      <c r="T38" s="20"/>
      <c r="U38" s="20"/>
      <c r="V38" s="20"/>
      <c r="W38" s="20"/>
      <c r="X38" s="20"/>
      <c r="Y38" s="20"/>
      <c r="Z38" s="20"/>
      <c r="AA38" s="20"/>
    </row>
    <row r="39" spans="1:27" ht="37.950000000000003" customHeight="1" x14ac:dyDescent="0.3">
      <c r="A39" s="18"/>
      <c r="B39" s="269" t="s">
        <v>48</v>
      </c>
      <c r="C39" s="266">
        <v>35</v>
      </c>
      <c r="D39" s="209"/>
      <c r="E39" s="208"/>
      <c r="F39" s="208"/>
      <c r="G39" s="209"/>
      <c r="H39" s="209"/>
      <c r="I39" s="264">
        <f t="shared" ref="I39" si="8">SUM(G39:H42)</f>
        <v>0</v>
      </c>
      <c r="J39" s="52"/>
      <c r="K39" s="15"/>
      <c r="L39" s="15"/>
      <c r="M39" s="15"/>
      <c r="N39" s="15"/>
      <c r="O39" s="15"/>
      <c r="P39" s="15"/>
      <c r="Q39" s="15"/>
      <c r="R39" s="15"/>
      <c r="S39" s="15"/>
      <c r="T39" s="20"/>
      <c r="U39" s="20"/>
      <c r="V39" s="20"/>
      <c r="W39" s="20"/>
      <c r="X39" s="20"/>
      <c r="Y39" s="20"/>
      <c r="Z39" s="20"/>
      <c r="AA39" s="20"/>
    </row>
    <row r="40" spans="1:27" ht="37.950000000000003" customHeight="1" x14ac:dyDescent="0.3">
      <c r="A40" s="18"/>
      <c r="B40" s="270"/>
      <c r="C40" s="267"/>
      <c r="D40" s="209"/>
      <c r="E40" s="208"/>
      <c r="F40" s="208"/>
      <c r="G40" s="209"/>
      <c r="H40" s="209"/>
      <c r="I40" s="265"/>
      <c r="J40" s="52"/>
      <c r="K40" s="15"/>
      <c r="L40" s="15"/>
      <c r="M40" s="15"/>
      <c r="N40" s="15"/>
      <c r="O40" s="15"/>
      <c r="P40" s="15"/>
      <c r="Q40" s="15"/>
      <c r="R40" s="15"/>
      <c r="S40" s="15"/>
      <c r="T40" s="20"/>
      <c r="U40" s="20"/>
      <c r="V40" s="20"/>
      <c r="W40" s="20"/>
      <c r="X40" s="20"/>
      <c r="Y40" s="20"/>
      <c r="Z40" s="20"/>
      <c r="AA40" s="20"/>
    </row>
    <row r="41" spans="1:27" ht="37.950000000000003" customHeight="1" x14ac:dyDescent="0.3">
      <c r="A41" s="18"/>
      <c r="B41" s="270"/>
      <c r="C41" s="267"/>
      <c r="D41" s="209"/>
      <c r="E41" s="208"/>
      <c r="F41" s="208"/>
      <c r="G41" s="209"/>
      <c r="H41" s="209"/>
      <c r="I41" s="265"/>
      <c r="J41" s="52"/>
      <c r="K41" s="15"/>
      <c r="L41" s="15"/>
      <c r="M41" s="15"/>
      <c r="N41" s="15"/>
      <c r="O41" s="15"/>
      <c r="P41" s="15"/>
      <c r="Q41" s="15"/>
      <c r="R41" s="15"/>
      <c r="S41" s="15"/>
      <c r="T41" s="20"/>
      <c r="U41" s="20"/>
      <c r="V41" s="20"/>
      <c r="W41" s="20"/>
      <c r="X41" s="20"/>
      <c r="Y41" s="20"/>
      <c r="Z41" s="20"/>
      <c r="AA41" s="20"/>
    </row>
    <row r="42" spans="1:27" ht="37.950000000000003" customHeight="1" x14ac:dyDescent="0.3">
      <c r="A42" s="18"/>
      <c r="B42" s="271"/>
      <c r="C42" s="268"/>
      <c r="D42" s="209"/>
      <c r="E42" s="208"/>
      <c r="F42" s="208"/>
      <c r="G42" s="209"/>
      <c r="H42" s="209"/>
      <c r="I42" s="265"/>
      <c r="J42" s="52"/>
      <c r="K42" s="15"/>
      <c r="L42" s="15"/>
      <c r="M42" s="15"/>
      <c r="N42" s="15"/>
      <c r="O42" s="15"/>
      <c r="P42" s="15"/>
      <c r="Q42" s="15"/>
      <c r="R42" s="15"/>
      <c r="S42" s="15"/>
      <c r="T42" s="20"/>
      <c r="U42" s="20"/>
      <c r="V42" s="20"/>
      <c r="W42" s="20"/>
      <c r="X42" s="20"/>
      <c r="Y42" s="20"/>
      <c r="Z42" s="20"/>
      <c r="AA42" s="20"/>
    </row>
    <row r="43" spans="1:27" ht="37.950000000000003" customHeight="1" x14ac:dyDescent="0.3">
      <c r="A43" s="18"/>
      <c r="B43" s="281" t="s">
        <v>49</v>
      </c>
      <c r="C43" s="284">
        <v>70</v>
      </c>
      <c r="D43" s="208"/>
      <c r="E43" s="208"/>
      <c r="F43" s="208"/>
      <c r="G43" s="208"/>
      <c r="H43" s="209"/>
      <c r="I43" s="264">
        <f>SUM(G43:H46)</f>
        <v>0</v>
      </c>
      <c r="J43" s="52"/>
      <c r="K43" s="15"/>
      <c r="L43" s="15"/>
      <c r="M43" s="15"/>
      <c r="N43" s="15"/>
      <c r="O43" s="15"/>
      <c r="P43" s="15"/>
      <c r="Q43" s="15"/>
      <c r="R43" s="15"/>
      <c r="S43" s="15"/>
      <c r="T43" s="20"/>
      <c r="U43" s="20"/>
      <c r="V43" s="20"/>
      <c r="W43" s="20"/>
      <c r="X43" s="20"/>
      <c r="Y43" s="20"/>
      <c r="Z43" s="20"/>
      <c r="AA43" s="20"/>
    </row>
    <row r="44" spans="1:27" ht="37.5" customHeight="1" x14ac:dyDescent="0.3">
      <c r="A44" s="18"/>
      <c r="B44" s="281"/>
      <c r="C44" s="284"/>
      <c r="D44" s="208"/>
      <c r="E44" s="208"/>
      <c r="F44" s="208"/>
      <c r="G44" s="208"/>
      <c r="H44" s="209"/>
      <c r="I44" s="265"/>
      <c r="J44" s="52"/>
      <c r="K44" s="15"/>
      <c r="L44" s="15"/>
      <c r="M44" s="15"/>
      <c r="N44" s="15"/>
      <c r="O44" s="15"/>
      <c r="P44" s="15"/>
      <c r="Q44" s="15"/>
      <c r="R44" s="15"/>
      <c r="S44" s="15"/>
      <c r="T44" s="20"/>
      <c r="U44" s="20"/>
      <c r="V44" s="20"/>
      <c r="W44" s="20"/>
      <c r="X44" s="20"/>
      <c r="Y44" s="20"/>
      <c r="Z44" s="20"/>
      <c r="AA44" s="20"/>
    </row>
    <row r="45" spans="1:27" ht="37.950000000000003" customHeight="1" x14ac:dyDescent="0.3">
      <c r="A45" s="18"/>
      <c r="B45" s="282"/>
      <c r="C45" s="285"/>
      <c r="D45" s="208"/>
      <c r="E45" s="208"/>
      <c r="F45" s="208"/>
      <c r="G45" s="208"/>
      <c r="H45" s="209"/>
      <c r="I45" s="265"/>
      <c r="J45" s="52"/>
      <c r="K45" s="15"/>
      <c r="L45" s="15"/>
      <c r="M45" s="15"/>
      <c r="N45" s="15"/>
      <c r="O45" s="15"/>
      <c r="P45" s="15"/>
      <c r="Q45" s="15"/>
      <c r="R45" s="15"/>
      <c r="S45" s="15"/>
      <c r="T45" s="20"/>
      <c r="U45" s="20"/>
      <c r="V45" s="20"/>
      <c r="W45" s="20"/>
      <c r="X45" s="20"/>
      <c r="Y45" s="20"/>
      <c r="Z45" s="20"/>
      <c r="AA45" s="20"/>
    </row>
    <row r="46" spans="1:27" ht="37.950000000000003" customHeight="1" x14ac:dyDescent="0.3">
      <c r="A46" s="18"/>
      <c r="B46" s="282"/>
      <c r="C46" s="285"/>
      <c r="D46" s="208"/>
      <c r="E46" s="208"/>
      <c r="F46" s="208"/>
      <c r="G46" s="208"/>
      <c r="H46" s="209"/>
      <c r="I46" s="265"/>
      <c r="J46" s="52"/>
      <c r="K46" s="15"/>
      <c r="L46" s="15"/>
      <c r="M46" s="15"/>
      <c r="N46" s="15"/>
      <c r="O46" s="15"/>
      <c r="P46" s="15"/>
      <c r="Q46" s="15"/>
      <c r="R46" s="15"/>
      <c r="S46" s="15"/>
      <c r="T46" s="20"/>
      <c r="U46" s="20"/>
      <c r="V46" s="20"/>
      <c r="W46" s="20"/>
      <c r="X46" s="20"/>
      <c r="Y46" s="20"/>
      <c r="Z46" s="20"/>
      <c r="AA46" s="20"/>
    </row>
    <row r="47" spans="1:27" ht="37.950000000000003" customHeight="1" x14ac:dyDescent="0.3">
      <c r="A47" s="18"/>
      <c r="B47" s="281" t="s">
        <v>50</v>
      </c>
      <c r="C47" s="284">
        <v>42</v>
      </c>
      <c r="D47" s="208"/>
      <c r="E47" s="208"/>
      <c r="F47" s="208"/>
      <c r="G47" s="208"/>
      <c r="H47" s="209"/>
      <c r="I47" s="264">
        <f t="shared" ref="I47" si="9">SUM(G47:H50)</f>
        <v>0</v>
      </c>
      <c r="J47" s="52"/>
      <c r="K47" s="15"/>
      <c r="L47" s="15"/>
      <c r="M47" s="15"/>
      <c r="N47" s="15"/>
      <c r="O47" s="15"/>
      <c r="P47" s="15"/>
      <c r="Q47" s="15"/>
      <c r="R47" s="15"/>
      <c r="S47" s="15"/>
      <c r="T47" s="20"/>
      <c r="U47" s="20"/>
      <c r="V47" s="20"/>
      <c r="W47" s="20"/>
      <c r="X47" s="20"/>
      <c r="Y47" s="20"/>
      <c r="Z47" s="20"/>
      <c r="AA47" s="20"/>
    </row>
    <row r="48" spans="1:27" ht="37.950000000000003" customHeight="1" x14ac:dyDescent="0.3">
      <c r="A48" s="18"/>
      <c r="B48" s="282"/>
      <c r="C48" s="285"/>
      <c r="D48" s="208"/>
      <c r="E48" s="208"/>
      <c r="F48" s="208"/>
      <c r="G48" s="208"/>
      <c r="H48" s="209"/>
      <c r="I48" s="265"/>
      <c r="J48" s="52"/>
      <c r="K48" s="15"/>
      <c r="L48" s="15"/>
      <c r="M48" s="15"/>
      <c r="N48" s="15"/>
      <c r="O48" s="15"/>
      <c r="P48" s="15"/>
      <c r="Q48" s="15"/>
      <c r="R48" s="15"/>
      <c r="S48" s="15"/>
      <c r="T48" s="20"/>
      <c r="U48" s="20"/>
      <c r="V48" s="20"/>
      <c r="W48" s="20"/>
      <c r="X48" s="20"/>
      <c r="Y48" s="20"/>
      <c r="Z48" s="20"/>
      <c r="AA48" s="20"/>
    </row>
    <row r="49" spans="1:44" ht="37.950000000000003" customHeight="1" x14ac:dyDescent="0.3">
      <c r="A49" s="18"/>
      <c r="B49" s="282"/>
      <c r="C49" s="285"/>
      <c r="D49" s="208"/>
      <c r="E49" s="208"/>
      <c r="F49" s="208"/>
      <c r="G49" s="208"/>
      <c r="H49" s="209"/>
      <c r="I49" s="265"/>
      <c r="J49" s="52"/>
      <c r="K49" s="15"/>
      <c r="L49" s="15"/>
      <c r="M49" s="15"/>
      <c r="N49" s="15"/>
      <c r="O49" s="15"/>
      <c r="P49" s="15"/>
      <c r="Q49" s="15"/>
      <c r="R49" s="15"/>
      <c r="S49" s="15"/>
      <c r="T49" s="20"/>
      <c r="U49" s="20"/>
      <c r="V49" s="20"/>
      <c r="W49" s="20"/>
      <c r="X49" s="20"/>
      <c r="Y49" s="20"/>
      <c r="Z49" s="20"/>
      <c r="AA49" s="20"/>
    </row>
    <row r="50" spans="1:44" ht="37.950000000000003" customHeight="1" x14ac:dyDescent="0.3">
      <c r="A50" s="18"/>
      <c r="B50" s="282"/>
      <c r="C50" s="285"/>
      <c r="D50" s="208"/>
      <c r="E50" s="208"/>
      <c r="F50" s="208"/>
      <c r="G50" s="208"/>
      <c r="H50" s="209"/>
      <c r="I50" s="265"/>
      <c r="K50" s="15"/>
      <c r="L50" s="15"/>
      <c r="M50" s="15"/>
      <c r="N50" s="15"/>
      <c r="O50" s="15"/>
      <c r="P50" s="15"/>
      <c r="Q50" s="15"/>
      <c r="R50" s="15"/>
      <c r="S50" s="15"/>
      <c r="T50" s="20"/>
      <c r="U50" s="20"/>
      <c r="V50" s="20"/>
      <c r="W50" s="20"/>
      <c r="X50" s="20"/>
      <c r="Y50" s="13"/>
      <c r="Z50" s="14"/>
      <c r="AA50" s="20"/>
      <c r="AP50" s="13"/>
      <c r="AQ50" s="14"/>
      <c r="AR50" s="16"/>
    </row>
    <row r="51" spans="1:44" ht="37.950000000000003" customHeight="1" x14ac:dyDescent="0.3">
      <c r="A51" s="18"/>
      <c r="B51" s="281" t="s">
        <v>51</v>
      </c>
      <c r="C51" s="284">
        <v>70</v>
      </c>
      <c r="D51" s="208"/>
      <c r="E51" s="208"/>
      <c r="F51" s="208"/>
      <c r="G51" s="208"/>
      <c r="H51" s="209"/>
      <c r="I51" s="264">
        <f>SUM(G51:H54)</f>
        <v>0</v>
      </c>
      <c r="K51" s="15"/>
      <c r="L51" s="15"/>
      <c r="M51" s="15"/>
      <c r="N51" s="15"/>
      <c r="O51" s="15"/>
      <c r="P51" s="15"/>
      <c r="Q51" s="15"/>
      <c r="R51" s="15"/>
      <c r="S51" s="15"/>
      <c r="T51" s="20"/>
      <c r="U51" s="20"/>
      <c r="V51" s="20"/>
      <c r="W51" s="20"/>
      <c r="X51" s="20"/>
      <c r="Y51" s="13"/>
      <c r="Z51" s="14"/>
      <c r="AA51" s="20"/>
      <c r="AP51" s="13"/>
      <c r="AQ51" s="14"/>
      <c r="AR51" s="16"/>
    </row>
    <row r="52" spans="1:44" ht="37.950000000000003" customHeight="1" x14ac:dyDescent="0.3">
      <c r="A52" s="18"/>
      <c r="B52" s="282"/>
      <c r="C52" s="285"/>
      <c r="D52" s="208"/>
      <c r="E52" s="208"/>
      <c r="F52" s="208"/>
      <c r="G52" s="208"/>
      <c r="H52" s="209"/>
      <c r="I52" s="265"/>
      <c r="K52" s="15"/>
      <c r="L52" s="15"/>
      <c r="M52" s="15"/>
      <c r="N52" s="15"/>
      <c r="O52" s="15"/>
      <c r="P52" s="15"/>
      <c r="Q52" s="15"/>
      <c r="R52" s="15"/>
      <c r="S52" s="15"/>
      <c r="T52" s="20"/>
      <c r="U52" s="20"/>
      <c r="V52" s="20"/>
      <c r="W52" s="20"/>
      <c r="X52" s="20"/>
      <c r="Y52" s="13"/>
      <c r="Z52" s="14"/>
      <c r="AA52" s="20"/>
      <c r="AP52" s="13"/>
      <c r="AQ52" s="14"/>
      <c r="AR52" s="16"/>
    </row>
    <row r="53" spans="1:44" ht="37.950000000000003" customHeight="1" x14ac:dyDescent="0.3">
      <c r="A53" s="18"/>
      <c r="B53" s="282"/>
      <c r="C53" s="285"/>
      <c r="D53" s="208"/>
      <c r="E53" s="208"/>
      <c r="F53" s="208"/>
      <c r="G53" s="208"/>
      <c r="H53" s="209"/>
      <c r="I53" s="265"/>
      <c r="K53" s="15"/>
      <c r="L53" s="15"/>
      <c r="M53" s="15"/>
      <c r="N53" s="15"/>
      <c r="O53" s="15"/>
      <c r="P53" s="15"/>
      <c r="Q53" s="15"/>
      <c r="R53" s="15"/>
      <c r="S53" s="15"/>
      <c r="T53" s="20"/>
      <c r="U53" s="20"/>
      <c r="V53" s="20"/>
      <c r="W53" s="20"/>
      <c r="X53" s="20"/>
      <c r="Y53" s="13"/>
      <c r="Z53" s="14"/>
      <c r="AA53" s="20"/>
      <c r="AP53" s="13"/>
      <c r="AQ53" s="14"/>
      <c r="AR53" s="16"/>
    </row>
    <row r="54" spans="1:44" ht="37.950000000000003" customHeight="1" x14ac:dyDescent="0.3">
      <c r="A54" s="18"/>
      <c r="B54" s="282"/>
      <c r="C54" s="285"/>
      <c r="D54" s="208"/>
      <c r="E54" s="208"/>
      <c r="F54" s="208"/>
      <c r="G54" s="208"/>
      <c r="H54" s="209"/>
      <c r="I54" s="265"/>
      <c r="J54" s="14"/>
      <c r="K54" s="15"/>
      <c r="L54" s="15"/>
      <c r="M54" s="15"/>
      <c r="N54" s="15"/>
      <c r="O54" s="15"/>
      <c r="P54" s="15"/>
      <c r="Q54" s="15"/>
      <c r="R54" s="15"/>
      <c r="S54" s="15"/>
      <c r="T54" s="20"/>
      <c r="U54" s="20"/>
      <c r="V54" s="20"/>
      <c r="W54" s="20"/>
      <c r="X54" s="12"/>
      <c r="Y54" s="13"/>
      <c r="Z54" s="14"/>
      <c r="AA54" s="20"/>
    </row>
    <row r="55" spans="1:44" ht="37.950000000000003" customHeight="1" x14ac:dyDescent="0.3">
      <c r="A55" s="18"/>
      <c r="B55" s="281" t="s">
        <v>52</v>
      </c>
      <c r="C55" s="284">
        <v>42</v>
      </c>
      <c r="D55" s="208"/>
      <c r="E55" s="208"/>
      <c r="F55" s="208"/>
      <c r="G55" s="208"/>
      <c r="H55" s="209"/>
      <c r="I55" s="264">
        <f t="shared" ref="I55" si="10">SUM(G55:H58)</f>
        <v>0</v>
      </c>
      <c r="J55" s="14"/>
      <c r="K55" s="15"/>
      <c r="L55" s="15"/>
      <c r="M55" s="15"/>
      <c r="N55" s="15"/>
      <c r="O55" s="15"/>
      <c r="P55" s="15"/>
      <c r="Q55" s="15"/>
      <c r="R55" s="15"/>
      <c r="S55" s="15"/>
      <c r="T55" s="20"/>
      <c r="U55" s="20"/>
      <c r="V55" s="20"/>
      <c r="W55" s="20"/>
      <c r="X55" s="12"/>
      <c r="Y55" s="13"/>
      <c r="Z55" s="14"/>
      <c r="AA55" s="20"/>
    </row>
    <row r="56" spans="1:44" ht="37.950000000000003" customHeight="1" x14ac:dyDescent="0.3">
      <c r="A56" s="18"/>
      <c r="B56" s="282"/>
      <c r="C56" s="285"/>
      <c r="D56" s="208"/>
      <c r="E56" s="208"/>
      <c r="F56" s="208"/>
      <c r="G56" s="208"/>
      <c r="H56" s="209"/>
      <c r="I56" s="265"/>
      <c r="J56" s="14"/>
      <c r="K56" s="15"/>
      <c r="L56" s="15"/>
      <c r="M56" s="15"/>
      <c r="N56" s="15"/>
      <c r="O56" s="15"/>
      <c r="P56" s="15"/>
      <c r="Q56" s="15"/>
      <c r="R56" s="15"/>
      <c r="S56" s="15"/>
      <c r="T56" s="20"/>
      <c r="U56" s="20"/>
      <c r="V56" s="20"/>
      <c r="W56" s="20"/>
      <c r="X56" s="12"/>
      <c r="Y56" s="13"/>
      <c r="Z56" s="14"/>
      <c r="AA56" s="20"/>
    </row>
    <row r="57" spans="1:44" ht="37.950000000000003" customHeight="1" x14ac:dyDescent="0.3">
      <c r="A57" s="18"/>
      <c r="B57" s="282"/>
      <c r="C57" s="285"/>
      <c r="D57" s="208"/>
      <c r="E57" s="208"/>
      <c r="F57" s="208"/>
      <c r="G57" s="208"/>
      <c r="H57" s="209"/>
      <c r="I57" s="265"/>
      <c r="J57" s="14"/>
      <c r="K57" s="15"/>
      <c r="L57" s="15"/>
      <c r="M57" s="15"/>
      <c r="N57" s="15"/>
      <c r="O57" s="15"/>
      <c r="P57" s="15"/>
      <c r="Q57" s="15"/>
      <c r="R57" s="15"/>
      <c r="S57" s="15"/>
      <c r="T57" s="20"/>
      <c r="U57" s="20"/>
      <c r="V57" s="20"/>
      <c r="W57" s="20"/>
      <c r="X57" s="12"/>
      <c r="Y57" s="13"/>
      <c r="Z57" s="14"/>
      <c r="AA57" s="20"/>
    </row>
    <row r="58" spans="1:44" ht="37.950000000000003" customHeight="1" thickBot="1" x14ac:dyDescent="0.35">
      <c r="A58" s="18"/>
      <c r="B58" s="283"/>
      <c r="C58" s="286"/>
      <c r="D58" s="208"/>
      <c r="E58" s="208"/>
      <c r="F58" s="208"/>
      <c r="G58" s="208"/>
      <c r="H58" s="209"/>
      <c r="I58" s="289"/>
      <c r="J58" s="14"/>
      <c r="K58" s="15"/>
      <c r="L58" s="15"/>
      <c r="M58" s="15"/>
      <c r="N58" s="15"/>
      <c r="O58" s="15"/>
      <c r="P58" s="15"/>
      <c r="Q58" s="15"/>
      <c r="R58" s="15"/>
      <c r="S58" s="15"/>
      <c r="T58" s="20"/>
      <c r="U58" s="20"/>
      <c r="V58" s="20"/>
      <c r="W58" s="20"/>
      <c r="X58" s="12"/>
      <c r="Y58" s="13"/>
      <c r="Z58" s="14"/>
      <c r="AA58" s="20"/>
    </row>
    <row r="59" spans="1:44" ht="37.950000000000003" customHeight="1" x14ac:dyDescent="0.3">
      <c r="A59" s="18"/>
      <c r="B59" s="281" t="s">
        <v>53</v>
      </c>
      <c r="C59" s="284" t="s">
        <v>54</v>
      </c>
      <c r="D59" s="208"/>
      <c r="E59" s="208"/>
      <c r="F59" s="208"/>
      <c r="G59" s="208"/>
      <c r="H59" s="209"/>
      <c r="I59" s="264">
        <f t="shared" ref="I59" si="11">SUM(G59:H62)</f>
        <v>0</v>
      </c>
      <c r="J59" s="51"/>
      <c r="K59" s="15"/>
      <c r="L59" s="15"/>
      <c r="M59" s="15"/>
      <c r="N59" s="15"/>
      <c r="O59" s="15"/>
      <c r="P59" s="15"/>
      <c r="Q59" s="15"/>
      <c r="R59" s="15"/>
      <c r="S59" s="15"/>
      <c r="T59" s="20"/>
      <c r="U59" s="20"/>
      <c r="V59" s="20"/>
      <c r="W59" s="20"/>
      <c r="X59" s="20"/>
      <c r="Y59" s="20"/>
      <c r="Z59" s="20"/>
      <c r="AA59" s="20"/>
      <c r="AP59" s="13"/>
      <c r="AQ59" s="14"/>
    </row>
    <row r="60" spans="1:44" ht="37.950000000000003" customHeight="1" x14ac:dyDescent="0.3">
      <c r="A60" s="18"/>
      <c r="B60" s="282"/>
      <c r="C60" s="285"/>
      <c r="D60" s="208"/>
      <c r="E60" s="208"/>
      <c r="F60" s="208"/>
      <c r="G60" s="208"/>
      <c r="H60" s="209"/>
      <c r="I60" s="265"/>
      <c r="J60" s="51"/>
      <c r="K60" s="15"/>
      <c r="L60" s="15"/>
      <c r="M60" s="15"/>
      <c r="N60" s="15"/>
      <c r="O60" s="15"/>
      <c r="P60" s="15"/>
      <c r="Q60" s="15"/>
      <c r="R60" s="15"/>
      <c r="S60" s="15"/>
      <c r="T60" s="20"/>
      <c r="U60" s="20"/>
      <c r="V60" s="20"/>
      <c r="W60" s="20"/>
      <c r="X60" s="20"/>
      <c r="Y60" s="20"/>
      <c r="Z60" s="20"/>
      <c r="AA60" s="20"/>
      <c r="AP60" s="13"/>
      <c r="AQ60" s="14"/>
    </row>
    <row r="61" spans="1:44" ht="37.950000000000003" customHeight="1" x14ac:dyDescent="0.3">
      <c r="A61" s="18"/>
      <c r="B61" s="282"/>
      <c r="C61" s="285"/>
      <c r="D61" s="208"/>
      <c r="E61" s="208"/>
      <c r="F61" s="208"/>
      <c r="G61" s="208"/>
      <c r="H61" s="209"/>
      <c r="I61" s="265"/>
      <c r="J61" s="51"/>
      <c r="K61" s="15"/>
      <c r="L61" s="15"/>
      <c r="M61" s="15"/>
      <c r="N61" s="15"/>
      <c r="O61" s="15"/>
      <c r="P61" s="15"/>
      <c r="Q61" s="15"/>
      <c r="R61" s="15"/>
      <c r="S61" s="15"/>
      <c r="T61" s="20"/>
      <c r="U61" s="20"/>
      <c r="V61" s="20"/>
      <c r="W61" s="20"/>
      <c r="X61" s="20"/>
      <c r="Y61" s="20"/>
      <c r="Z61" s="20"/>
      <c r="AA61" s="20"/>
      <c r="AP61" s="13"/>
      <c r="AQ61" s="14"/>
    </row>
    <row r="62" spans="1:44" ht="37.950000000000003" customHeight="1" thickBot="1" x14ac:dyDescent="0.35">
      <c r="A62" s="18"/>
      <c r="B62" s="283"/>
      <c r="C62" s="286"/>
      <c r="D62" s="212"/>
      <c r="E62" s="239"/>
      <c r="F62" s="254"/>
      <c r="G62" s="212"/>
      <c r="H62" s="213"/>
      <c r="I62" s="289"/>
      <c r="J62" s="51"/>
      <c r="K62" s="15"/>
      <c r="L62" s="15"/>
      <c r="M62" s="15"/>
      <c r="N62" s="15"/>
      <c r="O62" s="15"/>
      <c r="P62" s="15"/>
      <c r="Q62" s="15"/>
      <c r="R62" s="15"/>
      <c r="S62" s="15"/>
      <c r="T62" s="20"/>
      <c r="U62" s="20"/>
      <c r="V62" s="20"/>
      <c r="W62" s="20"/>
      <c r="X62" s="20"/>
      <c r="Y62" s="20"/>
      <c r="Z62" s="20"/>
      <c r="AA62" s="20"/>
      <c r="AP62" s="13"/>
      <c r="AQ62" s="14"/>
    </row>
    <row r="63" spans="1:44" ht="51.6" customHeight="1" thickBot="1" x14ac:dyDescent="0.35">
      <c r="A63" s="18"/>
      <c r="C63" s="110">
        <f>SUM(C3:C62)</f>
        <v>602</v>
      </c>
      <c r="F63" s="255" t="s">
        <v>38</v>
      </c>
      <c r="G63" s="108">
        <f>SUM(G3:G62)</f>
        <v>0</v>
      </c>
      <c r="H63" s="109">
        <f>SUM(H3:H62)</f>
        <v>0</v>
      </c>
      <c r="I63" s="109">
        <f>SUM(I3:I62)</f>
        <v>0</v>
      </c>
      <c r="J63" s="18"/>
      <c r="K63" s="15"/>
      <c r="L63" s="15"/>
      <c r="M63" s="15"/>
      <c r="N63" s="15"/>
      <c r="O63" s="15"/>
      <c r="P63" s="15"/>
      <c r="Q63" s="15"/>
      <c r="R63" s="15"/>
      <c r="S63" s="15"/>
    </row>
    <row r="64" spans="1:44" ht="51.6" customHeight="1" thickBot="1" x14ac:dyDescent="0.35">
      <c r="A64" s="18"/>
      <c r="C64" s="8"/>
      <c r="F64" s="240" t="s">
        <v>55</v>
      </c>
      <c r="G64" s="291">
        <f>SUMIFS(G3:G58,F3:F58,"Sous-traitant")+SUMIFS(H3:H58,F3:F58,"Sous-traitant")</f>
        <v>0</v>
      </c>
      <c r="H64" s="292"/>
      <c r="I64" s="8"/>
      <c r="J64" s="18"/>
      <c r="K64" s="15"/>
      <c r="L64" s="15"/>
      <c r="M64" s="15"/>
      <c r="N64" s="15"/>
      <c r="O64" s="15"/>
      <c r="P64" s="15"/>
      <c r="Q64" s="15"/>
      <c r="R64" s="15"/>
      <c r="S64" s="15"/>
    </row>
    <row r="65" spans="1:19" ht="51.6" customHeight="1" x14ac:dyDescent="0.3">
      <c r="A65" s="18"/>
      <c r="C65" s="8"/>
      <c r="F65" s="240" t="s">
        <v>56</v>
      </c>
      <c r="G65" s="291">
        <f>SUM(H3:H58)</f>
        <v>0</v>
      </c>
      <c r="H65" s="292"/>
      <c r="I65" s="8"/>
      <c r="J65" s="18"/>
      <c r="K65" s="15"/>
      <c r="L65" s="15"/>
      <c r="M65" s="15"/>
      <c r="N65" s="15"/>
      <c r="O65" s="15"/>
      <c r="P65" s="15"/>
      <c r="Q65" s="15"/>
      <c r="R65" s="15"/>
      <c r="S65" s="15"/>
    </row>
    <row r="66" spans="1:19" ht="46.95" customHeight="1" x14ac:dyDescent="0.3">
      <c r="A66" s="18"/>
      <c r="J66" s="18"/>
      <c r="K66" s="15"/>
      <c r="L66" s="15"/>
      <c r="M66" s="15"/>
      <c r="N66" s="15"/>
      <c r="O66" s="15"/>
      <c r="P66" s="15"/>
      <c r="Q66" s="15"/>
      <c r="R66" s="15"/>
      <c r="S66" s="15"/>
    </row>
    <row r="67" spans="1:19" ht="67.5" customHeight="1" x14ac:dyDescent="0.3">
      <c r="A67" s="18"/>
      <c r="B67" s="68" t="s">
        <v>57</v>
      </c>
      <c r="C67" s="287" t="str">
        <f>'1.Contacts'!B2</f>
        <v>dénomination organisme</v>
      </c>
      <c r="D67" s="288"/>
      <c r="E67" s="67"/>
      <c r="F67" s="68" t="s">
        <v>58</v>
      </c>
      <c r="G67" s="290" t="str">
        <f>'1.Contacts'!D2</f>
        <v>Lieu de formation</v>
      </c>
      <c r="H67" s="288"/>
      <c r="I67" s="288"/>
      <c r="J67" s="18"/>
      <c r="K67" s="15"/>
      <c r="L67" s="15"/>
      <c r="M67" s="15"/>
      <c r="N67" s="15"/>
      <c r="O67" s="15"/>
      <c r="P67" s="15"/>
      <c r="Q67" s="15"/>
      <c r="R67" s="15"/>
      <c r="S67" s="15"/>
    </row>
    <row r="68" spans="1:19" ht="67.5" customHeight="1" thickBot="1" x14ac:dyDescent="0.35">
      <c r="A68" s="18"/>
      <c r="B68" s="17" t="s">
        <v>59</v>
      </c>
      <c r="C68" s="287" t="str">
        <f>'1.Contacts'!B4</f>
        <v>Du XX/XX/XX au XX/XX/XX</v>
      </c>
      <c r="D68" s="288"/>
      <c r="E68" s="67"/>
      <c r="F68" s="65"/>
      <c r="G68" s="65"/>
      <c r="H68" s="65"/>
      <c r="I68" s="65"/>
      <c r="J68" s="18"/>
      <c r="K68" s="15"/>
      <c r="L68" s="15"/>
      <c r="M68" s="15"/>
      <c r="N68" s="15"/>
      <c r="O68" s="15"/>
      <c r="P68" s="15"/>
      <c r="Q68" s="15"/>
      <c r="R68" s="15"/>
      <c r="S68" s="15"/>
    </row>
    <row r="69" spans="1:19" ht="67.5" customHeight="1" thickTop="1" x14ac:dyDescent="0.3">
      <c r="A69" s="18"/>
      <c r="B69" s="272" t="s">
        <v>60</v>
      </c>
      <c r="C69" s="273"/>
      <c r="D69" s="273"/>
      <c r="E69" s="273"/>
      <c r="F69" s="273"/>
      <c r="G69" s="273"/>
      <c r="H69" s="273"/>
      <c r="I69" s="274"/>
      <c r="J69" s="18"/>
      <c r="K69" s="15"/>
      <c r="L69" s="15"/>
      <c r="M69" s="15"/>
      <c r="N69" s="15"/>
      <c r="O69" s="15"/>
      <c r="P69" s="15"/>
      <c r="Q69" s="15"/>
      <c r="R69" s="15"/>
      <c r="S69" s="15"/>
    </row>
    <row r="70" spans="1:19" ht="36" customHeight="1" x14ac:dyDescent="0.3">
      <c r="A70" s="18"/>
      <c r="B70" s="275"/>
      <c r="C70" s="276"/>
      <c r="D70" s="276"/>
      <c r="E70" s="276"/>
      <c r="F70" s="276"/>
      <c r="G70" s="276"/>
      <c r="H70" s="276"/>
      <c r="I70" s="277"/>
      <c r="J70" s="18"/>
      <c r="K70" s="15"/>
      <c r="L70" s="15"/>
      <c r="M70" s="15"/>
      <c r="N70" s="15"/>
      <c r="O70" s="15"/>
      <c r="P70" s="15"/>
      <c r="Q70" s="15"/>
      <c r="R70" s="15"/>
      <c r="S70" s="15"/>
    </row>
    <row r="71" spans="1:19" ht="67.5" customHeight="1" thickBot="1" x14ac:dyDescent="0.35">
      <c r="A71" s="18"/>
      <c r="B71" s="278"/>
      <c r="C71" s="279"/>
      <c r="D71" s="279"/>
      <c r="E71" s="279"/>
      <c r="F71" s="279"/>
      <c r="G71" s="279"/>
      <c r="H71" s="279"/>
      <c r="I71" s="280"/>
      <c r="J71" s="18"/>
      <c r="K71" s="15"/>
      <c r="L71" s="15"/>
      <c r="M71" s="15"/>
      <c r="N71" s="15"/>
      <c r="O71" s="15"/>
      <c r="P71" s="15"/>
      <c r="Q71" s="15"/>
      <c r="R71" s="15"/>
      <c r="S71" s="15"/>
    </row>
    <row r="72" spans="1:19" ht="67.5" customHeight="1" thickTop="1" x14ac:dyDescent="0.3">
      <c r="A72" s="18"/>
      <c r="J72" s="18"/>
      <c r="K72" s="15"/>
      <c r="L72" s="15"/>
      <c r="M72" s="15"/>
      <c r="N72" s="15"/>
      <c r="O72" s="15"/>
      <c r="P72" s="15"/>
      <c r="Q72" s="15"/>
      <c r="R72" s="15"/>
      <c r="S72" s="15"/>
    </row>
    <row r="73" spans="1:19" ht="67.5" customHeight="1" x14ac:dyDescent="0.3">
      <c r="A73" s="18"/>
      <c r="J73" s="18"/>
      <c r="K73" s="15"/>
      <c r="L73" s="15"/>
      <c r="M73" s="15"/>
      <c r="N73" s="15"/>
      <c r="O73" s="15"/>
      <c r="P73" s="15"/>
      <c r="Q73" s="15"/>
      <c r="R73" s="15"/>
      <c r="S73" s="15"/>
    </row>
    <row r="74" spans="1:19" ht="67.5" customHeight="1" x14ac:dyDescent="0.3">
      <c r="A74" s="18"/>
      <c r="J74" s="18"/>
      <c r="K74" s="15"/>
      <c r="L74" s="15"/>
      <c r="M74" s="15"/>
      <c r="N74" s="15"/>
      <c r="O74" s="15"/>
      <c r="P74" s="15"/>
      <c r="Q74" s="15"/>
      <c r="R74" s="15"/>
      <c r="S74" s="15"/>
    </row>
    <row r="75" spans="1:19" ht="67.5" customHeight="1" x14ac:dyDescent="0.3">
      <c r="A75" s="18"/>
      <c r="J75" s="18"/>
      <c r="K75" s="21"/>
      <c r="L75" s="15"/>
      <c r="M75" s="15"/>
      <c r="N75" s="15"/>
      <c r="O75" s="15"/>
      <c r="P75" s="15"/>
      <c r="Q75" s="15"/>
      <c r="R75" s="15"/>
      <c r="S75" s="15"/>
    </row>
    <row r="76" spans="1:19" ht="67.5" customHeight="1" x14ac:dyDescent="0.3">
      <c r="A76" s="18"/>
      <c r="J76" s="18"/>
      <c r="K76" s="21"/>
      <c r="L76" s="15"/>
      <c r="M76" s="15"/>
      <c r="N76" s="15"/>
      <c r="O76" s="15"/>
      <c r="P76" s="15"/>
      <c r="Q76" s="15"/>
      <c r="R76" s="15"/>
      <c r="S76" s="15"/>
    </row>
    <row r="77" spans="1:19" ht="67.5" customHeight="1" x14ac:dyDescent="0.3">
      <c r="A77" s="18"/>
      <c r="J77" s="18"/>
      <c r="K77" s="21"/>
      <c r="L77" s="15"/>
      <c r="M77" s="15"/>
      <c r="N77" s="15"/>
      <c r="O77" s="15"/>
      <c r="P77" s="15"/>
      <c r="Q77" s="15"/>
      <c r="R77" s="15"/>
      <c r="S77" s="15"/>
    </row>
    <row r="78" spans="1:19" ht="67.5" customHeight="1" x14ac:dyDescent="0.3">
      <c r="A78" s="18"/>
      <c r="B78" s="65"/>
      <c r="C78" s="65"/>
      <c r="D78" s="65"/>
      <c r="E78" s="65"/>
      <c r="F78" s="65"/>
      <c r="G78" s="65"/>
      <c r="H78" s="65"/>
      <c r="I78" s="65"/>
      <c r="J78" s="18"/>
      <c r="K78" s="21"/>
      <c r="L78" s="15"/>
      <c r="M78" s="15"/>
      <c r="N78" s="15"/>
      <c r="O78" s="15"/>
      <c r="P78" s="15"/>
      <c r="Q78" s="15"/>
      <c r="R78" s="15"/>
      <c r="S78" s="15"/>
    </row>
    <row r="79" spans="1:19" ht="67.5" customHeight="1" x14ac:dyDescent="0.3">
      <c r="A79" s="18"/>
      <c r="B79" s="65"/>
      <c r="C79" s="65"/>
      <c r="D79" s="65"/>
      <c r="E79" s="65"/>
      <c r="F79" s="65"/>
      <c r="G79" s="65"/>
      <c r="H79" s="65"/>
      <c r="I79" s="65"/>
      <c r="J79" s="18"/>
      <c r="K79" s="21"/>
      <c r="L79" s="15"/>
      <c r="M79" s="15"/>
      <c r="N79" s="15"/>
      <c r="O79" s="15"/>
      <c r="P79" s="15"/>
      <c r="Q79" s="15"/>
      <c r="R79" s="15"/>
      <c r="S79" s="15"/>
    </row>
    <row r="80" spans="1:19" ht="67.5" customHeight="1" x14ac:dyDescent="0.3">
      <c r="A80" s="18"/>
      <c r="B80" s="65"/>
      <c r="C80" s="65"/>
      <c r="D80" s="65"/>
      <c r="E80" s="65"/>
      <c r="F80" s="65"/>
      <c r="G80" s="65"/>
      <c r="H80" s="65"/>
      <c r="I80" s="65"/>
      <c r="J80" s="18"/>
      <c r="K80" s="21"/>
      <c r="L80" s="15"/>
      <c r="M80" s="15"/>
      <c r="N80" s="15"/>
      <c r="O80" s="15"/>
      <c r="P80" s="15"/>
      <c r="Q80" s="15"/>
      <c r="R80" s="15"/>
      <c r="S80" s="15"/>
    </row>
    <row r="81" spans="1:19" ht="67.5" customHeight="1" x14ac:dyDescent="0.3">
      <c r="A81" s="18"/>
      <c r="B81" s="65"/>
      <c r="C81" s="65"/>
      <c r="D81" s="65"/>
      <c r="E81" s="65"/>
      <c r="F81" s="65"/>
      <c r="G81" s="65"/>
      <c r="H81" s="65"/>
      <c r="I81" s="65"/>
      <c r="J81" s="18"/>
      <c r="K81" s="21"/>
      <c r="L81" s="15"/>
      <c r="M81" s="15"/>
      <c r="N81" s="15"/>
      <c r="O81" s="15"/>
      <c r="P81" s="15"/>
      <c r="Q81" s="15"/>
      <c r="R81" s="15"/>
      <c r="S81" s="15"/>
    </row>
    <row r="82" spans="1:19" ht="67.5" customHeight="1" x14ac:dyDescent="0.3">
      <c r="A82" s="18"/>
      <c r="B82" s="65"/>
      <c r="C82" s="65"/>
      <c r="D82" s="65"/>
      <c r="E82" s="65"/>
      <c r="F82" s="65"/>
      <c r="G82" s="65"/>
      <c r="H82" s="65"/>
      <c r="I82" s="65"/>
      <c r="J82" s="18"/>
      <c r="K82" s="21"/>
      <c r="L82" s="15"/>
      <c r="M82" s="15"/>
      <c r="N82" s="15"/>
      <c r="O82" s="15"/>
      <c r="P82" s="15"/>
      <c r="Q82" s="15"/>
      <c r="R82" s="15"/>
      <c r="S82" s="15"/>
    </row>
    <row r="83" spans="1:19" ht="67.5" customHeight="1" x14ac:dyDescent="0.3">
      <c r="A83" s="18"/>
      <c r="B83" s="65"/>
      <c r="C83" s="65"/>
      <c r="D83" s="65"/>
      <c r="E83" s="65"/>
      <c r="F83" s="65"/>
      <c r="G83" s="65"/>
      <c r="H83" s="65"/>
      <c r="I83" s="65"/>
      <c r="J83" s="18"/>
      <c r="K83" s="21"/>
      <c r="L83" s="15"/>
      <c r="M83" s="15"/>
      <c r="N83" s="15"/>
      <c r="O83" s="21"/>
      <c r="P83" s="15"/>
      <c r="Q83" s="15"/>
      <c r="R83" s="15"/>
      <c r="S83" s="15"/>
    </row>
    <row r="84" spans="1:19" ht="67.5" customHeight="1" x14ac:dyDescent="0.3">
      <c r="A84" s="18"/>
      <c r="B84" s="65"/>
      <c r="C84" s="65"/>
      <c r="D84" s="65"/>
      <c r="E84" s="65"/>
      <c r="F84" s="65"/>
      <c r="G84" s="65"/>
      <c r="H84" s="65"/>
      <c r="I84" s="65"/>
      <c r="J84" s="18"/>
      <c r="K84" s="21"/>
      <c r="L84" s="15"/>
      <c r="M84" s="15"/>
      <c r="N84" s="15"/>
      <c r="O84" s="21"/>
      <c r="P84" s="15"/>
      <c r="Q84" s="15"/>
      <c r="R84" s="15"/>
      <c r="S84" s="15"/>
    </row>
    <row r="85" spans="1:19" ht="67.5" customHeight="1" x14ac:dyDescent="0.3">
      <c r="A85" s="18"/>
      <c r="B85" s="65"/>
      <c r="C85" s="65"/>
      <c r="D85" s="65"/>
      <c r="E85" s="65"/>
      <c r="F85" s="65"/>
      <c r="G85" s="65"/>
      <c r="H85" s="65"/>
      <c r="I85" s="65"/>
      <c r="J85" s="18"/>
      <c r="K85" s="21"/>
      <c r="L85" s="15"/>
      <c r="M85" s="15"/>
      <c r="N85" s="15"/>
      <c r="O85" s="21"/>
      <c r="P85" s="15"/>
      <c r="Q85" s="15"/>
      <c r="R85" s="15"/>
      <c r="S85" s="15"/>
    </row>
    <row r="86" spans="1:19" ht="67.5" customHeight="1" x14ac:dyDescent="0.3">
      <c r="A86" s="18"/>
      <c r="B86" s="65"/>
      <c r="C86" s="65"/>
      <c r="D86" s="65"/>
      <c r="E86" s="65"/>
      <c r="F86" s="65"/>
      <c r="G86" s="65"/>
      <c r="H86" s="65"/>
      <c r="I86" s="65"/>
      <c r="J86" s="18"/>
      <c r="K86" s="21"/>
      <c r="L86" s="15"/>
      <c r="M86" s="15"/>
      <c r="N86" s="15"/>
      <c r="O86" s="21"/>
      <c r="P86" s="15"/>
      <c r="Q86" s="15"/>
      <c r="R86" s="15"/>
      <c r="S86" s="15"/>
    </row>
    <row r="87" spans="1:19" ht="67.5" customHeight="1" x14ac:dyDescent="0.3">
      <c r="A87" s="18"/>
      <c r="B87" s="65"/>
      <c r="C87" s="65"/>
      <c r="D87" s="65"/>
      <c r="E87" s="65"/>
      <c r="F87" s="65"/>
      <c r="G87" s="65"/>
      <c r="H87" s="65"/>
      <c r="I87" s="65"/>
      <c r="J87" s="18"/>
      <c r="K87" s="21"/>
      <c r="L87" s="15"/>
      <c r="M87" s="15"/>
      <c r="N87" s="15"/>
      <c r="O87" s="21"/>
      <c r="P87" s="15"/>
      <c r="Q87" s="15"/>
      <c r="R87" s="15"/>
      <c r="S87" s="15"/>
    </row>
    <row r="88" spans="1:19" ht="67.5" customHeight="1" x14ac:dyDescent="0.3">
      <c r="A88" s="18"/>
      <c r="B88" s="65"/>
      <c r="C88" s="65"/>
      <c r="D88" s="65"/>
      <c r="E88" s="65"/>
      <c r="F88" s="65"/>
      <c r="G88" s="65"/>
      <c r="H88" s="65"/>
      <c r="I88" s="65"/>
      <c r="J88" s="18"/>
      <c r="K88" s="21"/>
      <c r="L88" s="15"/>
      <c r="M88" s="15"/>
      <c r="N88" s="15"/>
      <c r="O88" s="21"/>
      <c r="P88" s="15"/>
      <c r="Q88" s="15"/>
      <c r="R88" s="15"/>
      <c r="S88" s="15"/>
    </row>
    <row r="89" spans="1:19" ht="67.5" customHeight="1" x14ac:dyDescent="0.3">
      <c r="A89" s="18"/>
      <c r="B89" s="65"/>
      <c r="C89" s="65"/>
      <c r="D89" s="65"/>
      <c r="E89" s="65"/>
      <c r="F89" s="65"/>
      <c r="G89" s="65"/>
      <c r="H89" s="65"/>
      <c r="I89" s="65"/>
      <c r="J89" s="18"/>
      <c r="K89" s="21"/>
      <c r="L89" s="15"/>
      <c r="M89" s="15"/>
      <c r="N89" s="15"/>
      <c r="O89" s="21"/>
      <c r="P89" s="15"/>
      <c r="Q89" s="15"/>
      <c r="R89" s="15"/>
      <c r="S89" s="15"/>
    </row>
    <row r="90" spans="1:19" ht="67.5" customHeight="1" x14ac:dyDescent="0.3">
      <c r="A90" s="18"/>
      <c r="B90" s="65"/>
      <c r="C90" s="65"/>
      <c r="D90" s="65"/>
      <c r="E90" s="65"/>
      <c r="F90" s="65"/>
      <c r="G90" s="65"/>
      <c r="H90" s="65"/>
      <c r="I90" s="65"/>
      <c r="J90" s="18"/>
      <c r="K90" s="21"/>
      <c r="L90" s="15"/>
      <c r="M90" s="15"/>
      <c r="N90" s="15"/>
      <c r="O90" s="21"/>
      <c r="P90" s="15"/>
      <c r="Q90" s="15"/>
      <c r="R90" s="15"/>
      <c r="S90" s="15"/>
    </row>
    <row r="91" spans="1:19" ht="67.5" customHeight="1" x14ac:dyDescent="0.3">
      <c r="A91" s="18"/>
      <c r="B91" s="65"/>
      <c r="C91" s="65"/>
      <c r="D91" s="65"/>
      <c r="E91" s="65"/>
      <c r="F91" s="65"/>
      <c r="G91" s="65"/>
      <c r="H91" s="65"/>
      <c r="I91" s="65"/>
      <c r="J91" s="18"/>
      <c r="K91" s="21"/>
      <c r="L91" s="15"/>
      <c r="M91" s="15"/>
      <c r="N91" s="15"/>
      <c r="O91" s="21"/>
      <c r="P91" s="15"/>
      <c r="Q91" s="15"/>
      <c r="R91" s="15"/>
      <c r="S91" s="15"/>
    </row>
    <row r="92" spans="1:19" ht="67.5" customHeight="1" x14ac:dyDescent="0.3">
      <c r="A92" s="18"/>
      <c r="B92" s="65"/>
      <c r="C92" s="65"/>
      <c r="D92" s="65"/>
      <c r="E92" s="65"/>
      <c r="F92" s="65"/>
      <c r="G92" s="65"/>
      <c r="H92" s="65"/>
      <c r="I92" s="65"/>
      <c r="J92" s="18"/>
      <c r="K92" s="21"/>
      <c r="L92" s="15"/>
      <c r="M92" s="15"/>
      <c r="N92" s="15"/>
      <c r="O92" s="21"/>
      <c r="P92" s="15"/>
      <c r="Q92" s="15"/>
      <c r="R92" s="15"/>
      <c r="S92" s="15"/>
    </row>
    <row r="93" spans="1:19" ht="67.5" customHeight="1" x14ac:dyDescent="0.3">
      <c r="A93" s="18"/>
      <c r="B93" s="65"/>
      <c r="C93" s="65"/>
      <c r="D93" s="65"/>
      <c r="E93" s="65"/>
      <c r="F93" s="65"/>
      <c r="G93" s="65"/>
      <c r="H93" s="65"/>
      <c r="I93" s="65"/>
      <c r="J93" s="18"/>
      <c r="K93" s="21"/>
      <c r="L93" s="15"/>
      <c r="M93" s="15"/>
      <c r="N93" s="15"/>
      <c r="O93" s="21"/>
      <c r="P93" s="15"/>
      <c r="Q93" s="15"/>
      <c r="R93" s="15"/>
      <c r="S93" s="15"/>
    </row>
    <row r="94" spans="1:19" ht="67.5" customHeight="1" x14ac:dyDescent="0.3">
      <c r="A94" s="18"/>
      <c r="B94" s="65"/>
      <c r="C94" s="65"/>
      <c r="D94" s="65"/>
      <c r="E94" s="65"/>
      <c r="F94" s="65"/>
      <c r="G94" s="65"/>
      <c r="H94" s="65"/>
      <c r="I94" s="65"/>
      <c r="J94" s="18"/>
      <c r="K94" s="21"/>
      <c r="L94" s="15"/>
      <c r="M94" s="15"/>
      <c r="N94" s="15"/>
      <c r="O94" s="21"/>
      <c r="P94" s="15"/>
      <c r="Q94" s="15"/>
      <c r="R94" s="15"/>
      <c r="S94" s="15"/>
    </row>
    <row r="95" spans="1:19" ht="67.5" customHeight="1" x14ac:dyDescent="0.3">
      <c r="A95" s="18"/>
      <c r="B95" s="65"/>
      <c r="C95" s="65"/>
      <c r="D95" s="65"/>
      <c r="E95" s="65"/>
      <c r="F95" s="65"/>
      <c r="G95" s="65"/>
      <c r="H95" s="65"/>
      <c r="I95" s="65"/>
      <c r="J95" s="18"/>
      <c r="K95" s="21"/>
      <c r="L95" s="15"/>
      <c r="M95" s="15"/>
      <c r="N95" s="15"/>
      <c r="O95" s="21"/>
      <c r="P95" s="15"/>
      <c r="Q95" s="15"/>
      <c r="R95" s="15"/>
      <c r="S95" s="15"/>
    </row>
    <row r="96" spans="1:19" ht="67.5" customHeight="1" x14ac:dyDescent="0.3">
      <c r="A96" s="18"/>
      <c r="B96" s="65"/>
      <c r="C96" s="65"/>
      <c r="D96" s="65"/>
      <c r="E96" s="65"/>
      <c r="F96" s="65"/>
      <c r="G96" s="65"/>
      <c r="H96" s="65"/>
      <c r="I96" s="65"/>
      <c r="J96" s="18"/>
      <c r="K96" s="21"/>
      <c r="L96" s="15"/>
      <c r="M96" s="15"/>
      <c r="N96" s="15"/>
      <c r="O96" s="21"/>
      <c r="P96" s="15"/>
      <c r="Q96" s="15"/>
      <c r="R96" s="15"/>
      <c r="S96" s="15"/>
    </row>
    <row r="97" spans="1:19" ht="67.5" customHeight="1" x14ac:dyDescent="0.3">
      <c r="A97" s="18"/>
      <c r="B97" s="65"/>
      <c r="C97" s="65"/>
      <c r="D97" s="65"/>
      <c r="E97" s="65"/>
      <c r="F97" s="65"/>
      <c r="G97" s="65"/>
      <c r="H97" s="65"/>
      <c r="I97" s="65"/>
      <c r="J97" s="18"/>
      <c r="K97" s="21"/>
      <c r="L97" s="15"/>
      <c r="M97" s="15"/>
      <c r="N97" s="15"/>
      <c r="O97" s="21"/>
      <c r="P97" s="15"/>
      <c r="Q97" s="15"/>
      <c r="R97" s="15"/>
      <c r="S97" s="15"/>
    </row>
    <row r="98" spans="1:19" ht="67.5" customHeight="1" x14ac:dyDescent="0.3">
      <c r="A98" s="18"/>
      <c r="B98" s="65"/>
      <c r="C98" s="65"/>
      <c r="D98" s="65"/>
      <c r="E98" s="65"/>
      <c r="F98" s="65"/>
      <c r="G98" s="65"/>
      <c r="H98" s="65"/>
      <c r="I98" s="65"/>
      <c r="J98" s="18"/>
      <c r="K98" s="21"/>
      <c r="L98" s="15"/>
      <c r="M98" s="15"/>
      <c r="N98" s="15"/>
      <c r="O98" s="21"/>
      <c r="P98" s="15"/>
      <c r="Q98" s="15"/>
      <c r="R98" s="15"/>
      <c r="S98" s="15"/>
    </row>
    <row r="99" spans="1:19" ht="40.5" customHeight="1" x14ac:dyDescent="0.3">
      <c r="A99" s="18"/>
      <c r="B99" s="65"/>
      <c r="C99" s="65"/>
      <c r="D99" s="65"/>
      <c r="E99" s="65"/>
      <c r="F99" s="65"/>
      <c r="G99" s="65"/>
      <c r="H99" s="65"/>
      <c r="I99" s="65"/>
      <c r="J99" s="18"/>
      <c r="K99" s="21"/>
      <c r="L99" s="15"/>
      <c r="M99" s="15"/>
      <c r="N99" s="15"/>
      <c r="O99" s="21"/>
      <c r="P99" s="15"/>
      <c r="Q99" s="15"/>
      <c r="R99" s="15"/>
      <c r="S99" s="15"/>
    </row>
    <row r="100" spans="1:19" ht="68.25" customHeight="1" x14ac:dyDescent="0.3">
      <c r="A100" s="18"/>
      <c r="J100" s="18"/>
      <c r="K100" s="21"/>
      <c r="L100" s="21"/>
      <c r="M100" s="21"/>
      <c r="N100" s="21"/>
      <c r="O100" s="21"/>
      <c r="P100" s="15"/>
      <c r="Q100" s="15"/>
      <c r="R100" s="15"/>
      <c r="S100" s="15"/>
    </row>
    <row r="101" spans="1:19" ht="68.25" customHeight="1" x14ac:dyDescent="0.3">
      <c r="A101" s="18"/>
      <c r="J101" s="18"/>
      <c r="K101" s="21"/>
      <c r="L101" s="21"/>
      <c r="M101" s="21"/>
      <c r="N101" s="21"/>
      <c r="O101" s="21"/>
      <c r="P101" s="15"/>
      <c r="Q101" s="15"/>
      <c r="R101" s="15"/>
      <c r="S101" s="15"/>
    </row>
    <row r="102" spans="1:19" ht="68.25" customHeight="1" x14ac:dyDescent="0.3">
      <c r="A102" s="18"/>
      <c r="J102" s="18"/>
      <c r="K102" s="21"/>
      <c r="L102" s="21"/>
      <c r="M102" s="21"/>
      <c r="N102" s="21"/>
      <c r="O102" s="21"/>
      <c r="P102" s="15"/>
      <c r="Q102" s="15"/>
      <c r="R102" s="15"/>
      <c r="S102" s="15"/>
    </row>
    <row r="103" spans="1:19" ht="68.25" customHeight="1" x14ac:dyDescent="0.3">
      <c r="A103" s="18"/>
      <c r="J103" s="18"/>
      <c r="K103" s="21"/>
      <c r="L103" s="21"/>
      <c r="M103" s="21"/>
      <c r="N103" s="21"/>
      <c r="O103" s="21"/>
      <c r="P103" s="15"/>
      <c r="Q103" s="15"/>
      <c r="R103" s="15"/>
      <c r="S103" s="15"/>
    </row>
    <row r="104" spans="1:19" ht="68.25" customHeight="1" x14ac:dyDescent="0.3">
      <c r="A104" s="18"/>
      <c r="J104" s="18"/>
      <c r="K104" s="15"/>
      <c r="L104" s="15"/>
      <c r="M104" s="15"/>
      <c r="N104" s="15"/>
      <c r="O104" s="15"/>
      <c r="P104" s="15"/>
      <c r="Q104" s="15"/>
      <c r="R104" s="15"/>
      <c r="S104" s="15"/>
    </row>
    <row r="105" spans="1:19" ht="68.25" customHeight="1" x14ac:dyDescent="0.3">
      <c r="A105" s="18"/>
      <c r="J105" s="18"/>
      <c r="K105" s="15"/>
      <c r="L105" s="15"/>
      <c r="M105" s="15"/>
      <c r="N105" s="15"/>
      <c r="O105" s="15"/>
      <c r="P105" s="15"/>
      <c r="Q105" s="15"/>
      <c r="R105" s="15"/>
      <c r="S105" s="15"/>
    </row>
    <row r="106" spans="1:19" ht="68.25" customHeight="1" x14ac:dyDescent="0.3">
      <c r="A106" s="18"/>
      <c r="J106" s="18"/>
      <c r="K106" s="15"/>
      <c r="L106" s="15"/>
      <c r="M106" s="15"/>
      <c r="N106" s="15"/>
      <c r="O106" s="15"/>
      <c r="P106" s="15"/>
      <c r="Q106" s="15"/>
      <c r="R106" s="15"/>
      <c r="S106" s="15"/>
    </row>
    <row r="107" spans="1:19" ht="68.25" customHeight="1" x14ac:dyDescent="0.3">
      <c r="A107" s="18"/>
      <c r="J107" s="18"/>
      <c r="K107" s="15"/>
      <c r="L107" s="15"/>
      <c r="M107" s="15"/>
      <c r="N107" s="15"/>
      <c r="O107" s="15"/>
      <c r="P107" s="15"/>
      <c r="Q107" s="15"/>
      <c r="R107" s="15"/>
      <c r="S107" s="15"/>
    </row>
    <row r="108" spans="1:19" ht="68.25" hidden="1" customHeight="1" x14ac:dyDescent="0.3">
      <c r="A108" s="18"/>
      <c r="C108" s="66" t="s">
        <v>61</v>
      </c>
      <c r="D108" s="6" t="s">
        <v>62</v>
      </c>
      <c r="E108" s="77"/>
      <c r="F108" s="77"/>
      <c r="G108" s="77"/>
      <c r="H108" s="77"/>
      <c r="J108" s="18"/>
      <c r="K108" s="15"/>
      <c r="L108" s="15"/>
      <c r="M108" s="15"/>
      <c r="N108" s="15"/>
      <c r="O108" s="15"/>
      <c r="P108" s="15"/>
      <c r="Q108" s="15"/>
      <c r="R108" s="15"/>
      <c r="S108" s="15"/>
    </row>
    <row r="109" spans="1:19" ht="51.75" hidden="1" customHeight="1" x14ac:dyDescent="0.3">
      <c r="A109" s="18"/>
      <c r="C109" s="61" t="s">
        <v>38</v>
      </c>
      <c r="D109" s="60" t="e">
        <f>#REF!+I63</f>
        <v>#REF!</v>
      </c>
      <c r="E109" s="78"/>
      <c r="F109" s="78"/>
      <c r="G109" s="78"/>
      <c r="H109" s="78"/>
      <c r="J109" s="18"/>
      <c r="K109" s="21"/>
      <c r="L109" s="15"/>
      <c r="M109" s="15"/>
      <c r="N109" s="15"/>
      <c r="O109" s="15"/>
      <c r="P109" s="15"/>
      <c r="Q109" s="15"/>
      <c r="R109" s="15"/>
      <c r="S109" s="15"/>
    </row>
    <row r="110" spans="1:19" ht="45.9" customHeight="1" x14ac:dyDescent="0.3">
      <c r="A110" s="11"/>
      <c r="J110" s="18"/>
      <c r="K110" s="15"/>
      <c r="L110" s="15"/>
      <c r="M110" s="15"/>
      <c r="N110" s="15"/>
      <c r="O110" s="15"/>
      <c r="P110" s="15"/>
      <c r="Q110" s="15"/>
      <c r="R110" s="15"/>
      <c r="S110" s="15"/>
    </row>
    <row r="112" spans="1:19" ht="20.399999999999999" x14ac:dyDescent="0.3">
      <c r="A112" s="53"/>
      <c r="B112" s="21"/>
      <c r="C112" s="49"/>
      <c r="D112" s="21"/>
      <c r="E112" s="21"/>
      <c r="F112" s="21"/>
      <c r="G112" s="21"/>
      <c r="H112" s="21"/>
      <c r="I112" s="21"/>
      <c r="J112" s="18"/>
      <c r="K112" s="15"/>
      <c r="L112" s="15"/>
      <c r="M112" s="15"/>
      <c r="N112" s="15"/>
      <c r="O112" s="15"/>
      <c r="P112" s="15"/>
      <c r="Q112" s="15"/>
      <c r="R112" s="15"/>
      <c r="S112" s="15"/>
    </row>
    <row r="113" spans="1:19" ht="59.25" customHeight="1" x14ac:dyDescent="0.3">
      <c r="B113" s="19"/>
      <c r="C113" s="50"/>
      <c r="D113" s="19"/>
      <c r="E113" s="19"/>
      <c r="F113" s="19"/>
      <c r="G113" s="19"/>
      <c r="H113" s="19"/>
      <c r="I113" s="19"/>
      <c r="J113" s="18"/>
      <c r="K113" s="21"/>
      <c r="L113" s="15"/>
      <c r="M113" s="15"/>
      <c r="N113" s="15"/>
      <c r="O113" s="15"/>
      <c r="P113" s="15"/>
      <c r="Q113" s="15"/>
      <c r="R113" s="15"/>
      <c r="S113" s="15"/>
    </row>
    <row r="114" spans="1:19" ht="45.9" customHeight="1" x14ac:dyDescent="0.3">
      <c r="J114" s="18"/>
      <c r="K114" s="15"/>
      <c r="L114" s="15"/>
      <c r="M114" s="15"/>
      <c r="N114" s="15"/>
      <c r="O114" s="15"/>
      <c r="P114" s="15"/>
      <c r="Q114" s="15"/>
      <c r="R114" s="15"/>
      <c r="S114" s="15"/>
    </row>
    <row r="115" spans="1:19" x14ac:dyDescent="0.3">
      <c r="A115" s="7"/>
      <c r="B115" s="17"/>
      <c r="C115" s="51"/>
      <c r="D115" s="17"/>
      <c r="E115" s="17"/>
      <c r="F115" s="17"/>
      <c r="G115" s="17"/>
      <c r="H115" s="17"/>
      <c r="I115" s="17"/>
      <c r="J115" s="18"/>
      <c r="K115" s="15"/>
      <c r="L115" s="15"/>
      <c r="M115" s="15"/>
      <c r="N115" s="15"/>
      <c r="O115" s="15"/>
      <c r="P115" s="15"/>
      <c r="Q115" s="15"/>
      <c r="R115" s="15"/>
      <c r="S115" s="15"/>
    </row>
    <row r="116" spans="1:19" x14ac:dyDescent="0.3">
      <c r="A116" s="7"/>
      <c r="B116" s="17"/>
      <c r="C116" s="51"/>
      <c r="D116" s="17"/>
      <c r="E116" s="17"/>
      <c r="F116" s="17"/>
      <c r="G116" s="17"/>
      <c r="H116" s="17"/>
      <c r="I116" s="17"/>
      <c r="J116" s="18"/>
      <c r="K116" s="15"/>
      <c r="L116" s="15"/>
      <c r="M116" s="15"/>
      <c r="N116" s="15"/>
      <c r="O116" s="15"/>
      <c r="P116" s="15"/>
      <c r="Q116" s="15"/>
      <c r="R116" s="15"/>
      <c r="S116" s="15"/>
    </row>
    <row r="117" spans="1:19" x14ac:dyDescent="0.3">
      <c r="A117" s="7"/>
      <c r="B117" s="17"/>
      <c r="C117" s="51"/>
      <c r="D117" s="17"/>
      <c r="E117" s="17"/>
      <c r="F117" s="17"/>
      <c r="G117" s="17"/>
      <c r="H117" s="17"/>
      <c r="I117" s="17"/>
      <c r="J117" s="18"/>
      <c r="K117" s="15"/>
      <c r="L117" s="15"/>
      <c r="M117" s="15"/>
      <c r="N117" s="15"/>
      <c r="O117" s="15"/>
      <c r="P117" s="15"/>
      <c r="Q117" s="15"/>
      <c r="R117" s="15"/>
      <c r="S117" s="15"/>
    </row>
    <row r="118" spans="1:19" hidden="1" x14ac:dyDescent="0.3">
      <c r="A118" s="58"/>
      <c r="B118" s="17"/>
      <c r="C118" s="51"/>
      <c r="D118" s="17"/>
      <c r="E118" s="17"/>
      <c r="F118" s="17"/>
      <c r="G118" s="17"/>
      <c r="H118" s="17"/>
      <c r="I118" s="17"/>
      <c r="J118" s="18"/>
      <c r="K118" s="15"/>
      <c r="L118" s="15"/>
      <c r="M118" s="15"/>
      <c r="N118" s="15"/>
      <c r="O118" s="15"/>
      <c r="P118" s="15"/>
      <c r="Q118" s="15"/>
      <c r="R118" s="15"/>
      <c r="S118" s="15"/>
    </row>
    <row r="119" spans="1:19" ht="31.5" hidden="1" customHeight="1" x14ac:dyDescent="0.3">
      <c r="A119" s="58"/>
      <c r="B119" s="19"/>
      <c r="C119" s="50"/>
      <c r="D119" s="19"/>
      <c r="E119" s="19"/>
      <c r="F119" s="19"/>
      <c r="G119" s="19"/>
      <c r="H119" s="19"/>
      <c r="I119" s="19"/>
      <c r="J119" s="18"/>
      <c r="K119" s="15"/>
      <c r="L119" s="15"/>
      <c r="M119" s="15"/>
      <c r="N119" s="15"/>
      <c r="O119" s="15"/>
      <c r="P119" s="15"/>
      <c r="Q119" s="15"/>
      <c r="R119" s="15"/>
      <c r="S119" s="15"/>
    </row>
    <row r="120" spans="1:19" hidden="1" x14ac:dyDescent="0.3">
      <c r="A120" s="59"/>
      <c r="B120" s="21"/>
      <c r="C120" s="49"/>
      <c r="D120" s="21"/>
      <c r="E120" s="21"/>
      <c r="F120" s="21"/>
      <c r="G120" s="21"/>
      <c r="H120" s="21"/>
      <c r="I120" s="21"/>
      <c r="J120" s="18"/>
      <c r="K120" s="15"/>
      <c r="L120" s="15"/>
      <c r="M120" s="15"/>
      <c r="N120" s="15"/>
      <c r="O120" s="15"/>
      <c r="P120" s="15"/>
      <c r="Q120" s="15"/>
      <c r="R120" s="15"/>
      <c r="S120" s="15"/>
    </row>
    <row r="121" spans="1:19" hidden="1" x14ac:dyDescent="0.3">
      <c r="A121" s="59"/>
      <c r="B121" s="21"/>
      <c r="C121" s="49"/>
      <c r="D121" s="21"/>
      <c r="E121" s="21"/>
      <c r="F121" s="21"/>
      <c r="G121" s="21"/>
      <c r="H121" s="21"/>
      <c r="I121" s="21"/>
      <c r="J121" s="18"/>
      <c r="K121" s="15"/>
      <c r="L121" s="15"/>
      <c r="M121" s="15"/>
      <c r="N121" s="15"/>
      <c r="O121" s="15"/>
      <c r="P121" s="15"/>
      <c r="Q121" s="15"/>
      <c r="R121" s="15"/>
      <c r="S121" s="15"/>
    </row>
    <row r="122" spans="1:19" ht="33" hidden="1" customHeight="1" x14ac:dyDescent="0.3">
      <c r="A122" s="59"/>
      <c r="B122" s="19"/>
      <c r="C122" s="50"/>
      <c r="D122" s="19"/>
      <c r="E122" s="19"/>
      <c r="F122" s="19"/>
      <c r="G122" s="19"/>
      <c r="H122" s="19"/>
      <c r="I122" s="19"/>
      <c r="J122" s="18"/>
      <c r="K122" s="15"/>
      <c r="L122" s="15"/>
      <c r="M122" s="15"/>
      <c r="N122" s="15"/>
      <c r="O122" s="15"/>
      <c r="P122" s="15"/>
      <c r="Q122" s="15"/>
      <c r="R122" s="15"/>
      <c r="S122" s="15"/>
    </row>
    <row r="123" spans="1:19" x14ac:dyDescent="0.3">
      <c r="A123" s="7"/>
      <c r="B123" s="17"/>
      <c r="C123" s="51"/>
      <c r="D123" s="17"/>
      <c r="E123" s="17"/>
      <c r="F123" s="17"/>
      <c r="G123" s="17"/>
      <c r="H123" s="17"/>
      <c r="I123" s="17"/>
      <c r="J123" s="18"/>
      <c r="K123" s="15"/>
      <c r="L123" s="15"/>
      <c r="M123" s="15"/>
      <c r="N123" s="15"/>
      <c r="O123" s="15"/>
      <c r="P123" s="15"/>
      <c r="Q123" s="15"/>
      <c r="R123" s="15"/>
      <c r="S123" s="15"/>
    </row>
    <row r="124" spans="1:19" x14ac:dyDescent="0.3">
      <c r="A124" s="7"/>
      <c r="B124" s="17"/>
      <c r="C124" s="51"/>
      <c r="D124" s="17"/>
      <c r="E124" s="17"/>
      <c r="F124" s="17"/>
      <c r="G124" s="17"/>
      <c r="H124" s="17"/>
      <c r="I124" s="17"/>
      <c r="J124" s="18"/>
      <c r="K124" s="15"/>
      <c r="L124" s="15"/>
      <c r="M124" s="15"/>
      <c r="N124" s="15"/>
      <c r="O124" s="15"/>
      <c r="P124" s="15"/>
      <c r="Q124" s="15"/>
      <c r="R124" s="15"/>
      <c r="S124" s="15"/>
    </row>
    <row r="125" spans="1:19" x14ac:dyDescent="0.3">
      <c r="A125" s="7"/>
      <c r="B125" s="17"/>
      <c r="C125" s="51"/>
      <c r="D125" s="17"/>
      <c r="E125" s="17"/>
      <c r="F125" s="17"/>
      <c r="G125" s="17"/>
      <c r="H125" s="17"/>
      <c r="I125" s="17"/>
      <c r="J125" s="18"/>
      <c r="K125" s="15"/>
      <c r="L125" s="15"/>
      <c r="M125" s="15"/>
      <c r="N125" s="15"/>
      <c r="O125" s="15"/>
      <c r="P125" s="15"/>
      <c r="Q125" s="15"/>
      <c r="R125" s="15"/>
      <c r="S125" s="15"/>
    </row>
    <row r="126" spans="1:19" x14ac:dyDescent="0.3">
      <c r="A126" s="7"/>
      <c r="B126" s="17"/>
      <c r="C126" s="51"/>
      <c r="D126" s="17"/>
      <c r="E126" s="17"/>
      <c r="F126" s="17"/>
      <c r="G126" s="17"/>
      <c r="H126" s="17"/>
      <c r="I126" s="17"/>
      <c r="J126" s="18"/>
      <c r="K126" s="15"/>
      <c r="L126" s="15"/>
      <c r="M126" s="15"/>
      <c r="N126" s="15"/>
      <c r="O126" s="15"/>
      <c r="P126" s="15"/>
      <c r="Q126" s="15"/>
      <c r="R126" s="15"/>
      <c r="S126" s="15"/>
    </row>
    <row r="127" spans="1:19" x14ac:dyDescent="0.3">
      <c r="A127" s="7"/>
      <c r="B127" s="17"/>
      <c r="C127" s="51"/>
      <c r="D127" s="17"/>
      <c r="E127" s="17"/>
      <c r="F127" s="17"/>
      <c r="G127" s="17"/>
      <c r="H127" s="17"/>
      <c r="I127" s="17"/>
      <c r="J127" s="18"/>
      <c r="K127" s="15"/>
      <c r="L127" s="15"/>
      <c r="M127" s="15"/>
      <c r="N127" s="15"/>
      <c r="O127" s="15"/>
      <c r="P127" s="15"/>
      <c r="Q127" s="15"/>
      <c r="R127" s="15"/>
      <c r="S127" s="15"/>
    </row>
    <row r="128" spans="1:19" x14ac:dyDescent="0.3">
      <c r="A128" s="7"/>
      <c r="B128" s="17"/>
      <c r="C128" s="51"/>
      <c r="D128" s="17"/>
      <c r="E128" s="17"/>
      <c r="F128" s="17"/>
      <c r="G128" s="17"/>
      <c r="H128" s="17"/>
      <c r="I128" s="17"/>
      <c r="J128" s="18"/>
      <c r="K128" s="15"/>
      <c r="L128" s="15"/>
      <c r="M128" s="15"/>
      <c r="N128" s="15"/>
      <c r="O128" s="15"/>
      <c r="P128" s="15"/>
      <c r="Q128" s="15"/>
      <c r="R128" s="15"/>
      <c r="S128" s="15"/>
    </row>
    <row r="129" spans="1:28" x14ac:dyDescent="0.3">
      <c r="A129" s="7"/>
      <c r="B129" s="17"/>
      <c r="C129" s="51"/>
      <c r="D129" s="17"/>
      <c r="E129" s="17"/>
      <c r="F129" s="17"/>
      <c r="G129" s="17"/>
      <c r="H129" s="17"/>
      <c r="I129" s="17"/>
      <c r="J129" s="18"/>
      <c r="K129" s="15"/>
      <c r="L129" s="15"/>
      <c r="M129" s="15"/>
      <c r="N129" s="15"/>
      <c r="O129" s="15"/>
      <c r="P129" s="15"/>
      <c r="Q129" s="15"/>
      <c r="R129" s="15"/>
      <c r="S129" s="15"/>
    </row>
    <row r="130" spans="1:28" x14ac:dyDescent="0.3">
      <c r="A130" s="7"/>
      <c r="B130" s="17"/>
      <c r="C130" s="51"/>
      <c r="D130" s="17"/>
      <c r="E130" s="17"/>
      <c r="F130" s="17"/>
      <c r="G130" s="17"/>
      <c r="H130" s="17"/>
      <c r="I130" s="17"/>
      <c r="J130" s="18"/>
    </row>
    <row r="131" spans="1:28" x14ac:dyDescent="0.3">
      <c r="A131" s="7"/>
      <c r="B131" s="7"/>
      <c r="C131" s="52"/>
      <c r="D131" s="7"/>
      <c r="E131" s="7"/>
      <c r="F131" s="7"/>
      <c r="G131" s="7"/>
      <c r="H131" s="7"/>
      <c r="I131" s="7"/>
      <c r="J131" s="7"/>
      <c r="K131" s="7"/>
      <c r="L131" s="7"/>
      <c r="M131" s="7"/>
      <c r="N131" s="7"/>
      <c r="O131" s="7"/>
      <c r="P131" s="7"/>
      <c r="Q131" s="7"/>
      <c r="R131" s="7"/>
      <c r="S131" s="7"/>
      <c r="T131" s="7"/>
      <c r="U131" s="7"/>
      <c r="V131" s="7"/>
      <c r="W131" s="7"/>
      <c r="X131" s="7"/>
      <c r="Y131" s="7"/>
      <c r="Z131" s="7"/>
      <c r="AA131" s="7"/>
      <c r="AB131" s="7"/>
    </row>
  </sheetData>
  <sheetProtection sheet="1" formatCells="0" formatColumns="0" formatRows="0" insertColumns="0" insertHyperlinks="0" deleteColumns="0" deleteRows="0"/>
  <mergeCells count="52">
    <mergeCell ref="I59:I62"/>
    <mergeCell ref="I35:I38"/>
    <mergeCell ref="C67:D67"/>
    <mergeCell ref="G67:I67"/>
    <mergeCell ref="B51:B54"/>
    <mergeCell ref="C51:C54"/>
    <mergeCell ref="I51:I54"/>
    <mergeCell ref="G64:H64"/>
    <mergeCell ref="B55:B58"/>
    <mergeCell ref="C55:C58"/>
    <mergeCell ref="I55:I58"/>
    <mergeCell ref="G65:H65"/>
    <mergeCell ref="I19:I22"/>
    <mergeCell ref="I23:I26"/>
    <mergeCell ref="I39:I42"/>
    <mergeCell ref="I27:I30"/>
    <mergeCell ref="I31:I34"/>
    <mergeCell ref="B31:B34"/>
    <mergeCell ref="C31:C34"/>
    <mergeCell ref="B69:I71"/>
    <mergeCell ref="B39:B42"/>
    <mergeCell ref="C39:C42"/>
    <mergeCell ref="B59:B62"/>
    <mergeCell ref="C59:C62"/>
    <mergeCell ref="B35:B38"/>
    <mergeCell ref="C35:C38"/>
    <mergeCell ref="B43:B46"/>
    <mergeCell ref="C43:C46"/>
    <mergeCell ref="B47:B50"/>
    <mergeCell ref="C47:C50"/>
    <mergeCell ref="C68:D68"/>
    <mergeCell ref="I43:I46"/>
    <mergeCell ref="I47:I50"/>
    <mergeCell ref="B27:B30"/>
    <mergeCell ref="C27:C30"/>
    <mergeCell ref="B19:B22"/>
    <mergeCell ref="C19:C22"/>
    <mergeCell ref="B23:B26"/>
    <mergeCell ref="C23:C26"/>
    <mergeCell ref="B1:I1"/>
    <mergeCell ref="I3:I6"/>
    <mergeCell ref="I7:I10"/>
    <mergeCell ref="I11:I14"/>
    <mergeCell ref="I15:I18"/>
    <mergeCell ref="C11:C14"/>
    <mergeCell ref="B15:B18"/>
    <mergeCell ref="C15:C18"/>
    <mergeCell ref="B3:B6"/>
    <mergeCell ref="C3:C6"/>
    <mergeCell ref="B7:B10"/>
    <mergeCell ref="C7:C10"/>
    <mergeCell ref="B11:B14"/>
  </mergeCells>
  <phoneticPr fontId="26" type="noConversion"/>
  <conditionalFormatting sqref="E3:E62">
    <cfRule type="containsText" dxfId="105" priority="5" operator="containsText" text="NON">
      <formula>NOT(ISERROR(SEARCH("NON",E3)))</formula>
    </cfRule>
    <cfRule type="containsText" dxfId="104" priority="6" operator="containsText" text="OUI">
      <formula>NOT(ISERROR(SEARCH("OUI",E3)))</formula>
    </cfRule>
  </conditionalFormatting>
  <conditionalFormatting sqref="F3:F62">
    <cfRule type="containsText" dxfId="103" priority="1" operator="containsText" text="Sous-traitant">
      <formula>NOT(ISERROR(SEARCH("Sous-traitant",F3)))</formula>
    </cfRule>
    <cfRule type="containsText" dxfId="102" priority="2" operator="containsText" text="Salarié de l'organisme">
      <formula>NOT(ISERROR(SEARCH("Salarié de l'organisme",F3)))</formula>
    </cfRule>
  </conditionalFormatting>
  <conditionalFormatting sqref="G64:H65">
    <cfRule type="cellIs" dxfId="101" priority="3" operator="greaterThan">
      <formula>482</formula>
    </cfRule>
    <cfRule type="cellIs" dxfId="100" priority="4" operator="lessThanOrEqual">
      <formula>482</formula>
    </cfRule>
  </conditionalFormatting>
  <printOptions horizontalCentered="1" verticalCentered="1"/>
  <pageMargins left="0.70866141732283472" right="0.70866141732283472" top="0.74803149606299213" bottom="0.74803149606299213" header="0.31496062992125984" footer="0.31496062992125984"/>
  <pageSetup paperSize="8" scale="65" fitToHeight="0" orientation="portrait" r:id="rId1"/>
  <headerFooter>
    <oddHeader>&amp;CTFP "Chargé de développement d'une structure sportive associative" (RNCP38142)
KIT INGENIERIE / INTERVENANTS</oddHeader>
    <oddFooter>&amp;LV1.2_100124</oddFooter>
  </headerFooter>
  <extLst>
    <ext xmlns:x14="http://schemas.microsoft.com/office/spreadsheetml/2009/9/main" uri="{CCE6A557-97BC-4b89-ADB6-D9C93CAAB3DF}">
      <x14:dataValidations xmlns:xm="http://schemas.microsoft.com/office/excel/2006/main" count="2">
        <x14:dataValidation type="list" allowBlank="1" showInputMessage="1" showErrorMessage="1" xr:uid="{F08CF8B9-5EA9-48C8-8A0C-792E8179C88F}">
          <x14:formula1>
            <xm:f>'Listes déroulantes'!$I$2:$I$3</xm:f>
          </x14:formula1>
          <xm:sqref>E3:E62</xm:sqref>
        </x14:dataValidation>
        <x14:dataValidation type="list" allowBlank="1" showInputMessage="1" showErrorMessage="1" xr:uid="{8DEC21EC-8ABB-496A-B8F6-8BC91922BDA3}">
          <x14:formula1>
            <xm:f>'Listes déroulantes'!$A$2:$A$4</xm:f>
          </x14:formula1>
          <xm:sqref>F3:F62</xm:sqref>
        </x14:dataValidation>
      </x14:dataValidations>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50"/>
    <pageSetUpPr fitToPage="1"/>
  </sheetPr>
  <dimension ref="A1:AB47"/>
  <sheetViews>
    <sheetView showGridLines="0" tabSelected="1" zoomScaleNormal="100" workbookViewId="0">
      <pane xSplit="1" ySplit="3" topLeftCell="B4" activePane="bottomRight" state="frozenSplit"/>
      <selection pane="topRight" activeCell="A6" sqref="A6"/>
      <selection pane="bottomLeft" activeCell="A6" sqref="A6"/>
      <selection pane="bottomRight" activeCell="U27" sqref="U27"/>
    </sheetView>
  </sheetViews>
  <sheetFormatPr baseColWidth="10" defaultColWidth="11" defaultRowHeight="12" x14ac:dyDescent="0.3"/>
  <cols>
    <col min="1" max="1" width="5.19921875" style="1" bestFit="1" customWidth="1"/>
    <col min="2" max="3" width="7.69921875" style="1" customWidth="1"/>
    <col min="4" max="7" width="7.69921875" style="2" customWidth="1"/>
    <col min="8" max="9" width="7.69921875" style="1" customWidth="1"/>
    <col min="10" max="27" width="7.69921875" style="2" customWidth="1"/>
    <col min="28" max="28" width="4.69921875" style="2" customWidth="1"/>
    <col min="29" max="29" width="14.3984375" style="2" bestFit="1" customWidth="1"/>
    <col min="30" max="16384" width="11" style="2"/>
  </cols>
  <sheetData>
    <row r="1" spans="1:28" ht="31.5" customHeight="1" thickBot="1" x14ac:dyDescent="0.35">
      <c r="B1" s="300" t="s">
        <v>63</v>
      </c>
      <c r="C1" s="467"/>
      <c r="D1" s="467"/>
      <c r="E1" s="467"/>
      <c r="F1" s="467"/>
      <c r="G1" s="467"/>
      <c r="H1" s="467"/>
      <c r="I1" s="467"/>
      <c r="J1" s="467"/>
      <c r="K1" s="467"/>
      <c r="L1" s="467"/>
      <c r="M1" s="467"/>
      <c r="N1" s="467"/>
      <c r="O1" s="467"/>
      <c r="P1" s="467"/>
      <c r="Q1" s="467"/>
      <c r="R1" s="467"/>
      <c r="S1" s="467"/>
    </row>
    <row r="2" spans="1:28" ht="31.5" customHeight="1" x14ac:dyDescent="0.3">
      <c r="A2" s="71"/>
      <c r="B2" s="304" t="s">
        <v>64</v>
      </c>
      <c r="C2" s="305"/>
      <c r="D2" s="306"/>
      <c r="E2" s="304" t="s">
        <v>65</v>
      </c>
      <c r="F2" s="305"/>
      <c r="G2" s="306"/>
      <c r="H2" s="304" t="s">
        <v>66</v>
      </c>
      <c r="I2" s="305"/>
      <c r="J2" s="306"/>
      <c r="K2" s="304" t="s">
        <v>67</v>
      </c>
      <c r="L2" s="305"/>
      <c r="M2" s="306"/>
      <c r="N2" s="304" t="s">
        <v>68</v>
      </c>
      <c r="O2" s="305"/>
      <c r="P2" s="306"/>
      <c r="Q2" s="304" t="s">
        <v>236</v>
      </c>
      <c r="R2" s="305"/>
      <c r="S2" s="306"/>
      <c r="AB2" s="22"/>
    </row>
    <row r="3" spans="1:28" ht="18" customHeight="1" x14ac:dyDescent="0.3">
      <c r="A3" s="25" t="s">
        <v>69</v>
      </c>
      <c r="B3" s="72">
        <v>46266</v>
      </c>
      <c r="C3" s="73">
        <v>46296</v>
      </c>
      <c r="D3" s="74">
        <v>46327</v>
      </c>
      <c r="E3" s="72">
        <v>46357</v>
      </c>
      <c r="F3" s="73">
        <v>46388</v>
      </c>
      <c r="G3" s="74">
        <v>46419</v>
      </c>
      <c r="H3" s="72">
        <v>46447</v>
      </c>
      <c r="I3" s="73">
        <v>46478</v>
      </c>
      <c r="J3" s="74">
        <v>46508</v>
      </c>
      <c r="K3" s="72">
        <v>46539</v>
      </c>
      <c r="L3" s="73">
        <v>46569</v>
      </c>
      <c r="M3" s="74">
        <v>46600</v>
      </c>
      <c r="N3" s="72">
        <v>46631</v>
      </c>
      <c r="O3" s="73">
        <v>46661</v>
      </c>
      <c r="P3" s="74">
        <v>46692</v>
      </c>
      <c r="Q3" s="72">
        <v>46722</v>
      </c>
      <c r="R3" s="73">
        <v>46753</v>
      </c>
      <c r="S3" s="74">
        <v>46784</v>
      </c>
    </row>
    <row r="4" spans="1:28" ht="12" customHeight="1" x14ac:dyDescent="0.3">
      <c r="A4" s="23">
        <v>1</v>
      </c>
      <c r="B4" s="112">
        <v>7</v>
      </c>
      <c r="C4" s="83"/>
      <c r="D4" s="79" t="s">
        <v>70</v>
      </c>
      <c r="E4" s="82"/>
      <c r="F4" s="81" t="s">
        <v>70</v>
      </c>
      <c r="G4" s="83"/>
      <c r="H4" s="80"/>
      <c r="I4" s="83"/>
      <c r="J4" s="79" t="s">
        <v>70</v>
      </c>
      <c r="K4" s="112"/>
      <c r="L4" s="83"/>
      <c r="M4" s="79"/>
      <c r="N4" s="80"/>
      <c r="O4" s="83"/>
      <c r="P4" s="79" t="s">
        <v>70</v>
      </c>
      <c r="Q4" s="80"/>
      <c r="R4" s="81" t="s">
        <v>70</v>
      </c>
      <c r="S4" s="82"/>
    </row>
    <row r="5" spans="1:28" ht="12" customHeight="1" x14ac:dyDescent="0.3">
      <c r="A5" s="23">
        <v>2</v>
      </c>
      <c r="B5" s="112">
        <v>7</v>
      </c>
      <c r="C5" s="83"/>
      <c r="D5" s="82"/>
      <c r="E5" s="80"/>
      <c r="F5" s="81"/>
      <c r="G5" s="83"/>
      <c r="H5" s="80"/>
      <c r="I5" s="83"/>
      <c r="J5" s="79"/>
      <c r="K5" s="112"/>
      <c r="L5" s="83"/>
      <c r="M5" s="83"/>
      <c r="N5" s="80"/>
      <c r="O5" s="81"/>
      <c r="P5" s="83"/>
      <c r="Q5" s="80"/>
      <c r="R5" s="81"/>
      <c r="S5" s="82"/>
    </row>
    <row r="6" spans="1:28" x14ac:dyDescent="0.3">
      <c r="A6" s="23">
        <v>3</v>
      </c>
      <c r="B6" s="112">
        <v>7</v>
      </c>
      <c r="C6" s="81"/>
      <c r="D6" s="82"/>
      <c r="E6" s="80"/>
      <c r="F6" s="81"/>
      <c r="G6" s="82"/>
      <c r="H6" s="80"/>
      <c r="I6" s="81"/>
      <c r="J6" s="83"/>
      <c r="K6" s="112"/>
      <c r="L6" s="81"/>
      <c r="M6" s="82"/>
      <c r="N6" s="80"/>
      <c r="O6" s="81"/>
      <c r="P6" s="82"/>
      <c r="Q6" s="80"/>
      <c r="R6" s="83"/>
      <c r="S6" s="82"/>
    </row>
    <row r="7" spans="1:28" ht="12" customHeight="1" x14ac:dyDescent="0.3">
      <c r="A7" s="23">
        <v>4</v>
      </c>
      <c r="B7" s="112">
        <v>7</v>
      </c>
      <c r="C7" s="81"/>
      <c r="D7" s="82"/>
      <c r="E7" s="80"/>
      <c r="F7" s="83"/>
      <c r="G7" s="82"/>
      <c r="H7" s="243"/>
      <c r="I7" s="81"/>
      <c r="J7" s="83"/>
      <c r="K7" s="112"/>
      <c r="L7" s="81"/>
      <c r="M7" s="82"/>
      <c r="N7" s="85"/>
      <c r="O7" s="83"/>
      <c r="P7" s="82"/>
      <c r="Q7" s="85"/>
      <c r="R7" s="83"/>
      <c r="S7" s="82"/>
    </row>
    <row r="8" spans="1:28" ht="12" customHeight="1" x14ac:dyDescent="0.3">
      <c r="A8" s="23">
        <v>5</v>
      </c>
      <c r="B8" s="85"/>
      <c r="C8" s="83"/>
      <c r="D8" s="82"/>
      <c r="E8" s="85"/>
      <c r="F8" s="83"/>
      <c r="G8" s="82"/>
      <c r="H8" s="80"/>
      <c r="I8" s="83"/>
      <c r="J8" s="82"/>
      <c r="K8" s="85"/>
      <c r="L8" s="83"/>
      <c r="M8" s="82"/>
      <c r="N8" s="85"/>
      <c r="O8" s="83"/>
      <c r="P8" s="82"/>
      <c r="Q8" s="85"/>
      <c r="R8" s="83"/>
      <c r="S8" s="79"/>
    </row>
    <row r="9" spans="1:28" ht="12" customHeight="1" x14ac:dyDescent="0.3">
      <c r="A9" s="23">
        <v>6</v>
      </c>
      <c r="B9" s="85"/>
      <c r="C9" s="83"/>
      <c r="D9" s="82"/>
      <c r="E9" s="85"/>
      <c r="F9" s="83"/>
      <c r="G9" s="79"/>
      <c r="H9" s="85"/>
      <c r="I9" s="83"/>
      <c r="J9" s="79" t="s">
        <v>70</v>
      </c>
      <c r="K9" s="85"/>
      <c r="L9" s="83"/>
      <c r="M9" s="82"/>
      <c r="N9" s="80"/>
      <c r="O9" s="83"/>
      <c r="P9" s="79"/>
      <c r="Q9" s="80"/>
      <c r="R9" s="83"/>
      <c r="S9" s="79"/>
    </row>
    <row r="10" spans="1:28" ht="12" customHeight="1" x14ac:dyDescent="0.3">
      <c r="A10" s="23">
        <v>7</v>
      </c>
      <c r="B10" s="84"/>
      <c r="C10" s="83"/>
      <c r="D10" s="79"/>
      <c r="E10" s="112"/>
      <c r="F10" s="83"/>
      <c r="G10" s="79"/>
      <c r="H10" s="85"/>
      <c r="I10" s="83"/>
      <c r="J10" s="82"/>
      <c r="K10" s="80"/>
      <c r="L10" s="83"/>
      <c r="M10" s="79"/>
      <c r="N10" s="80"/>
      <c r="O10" s="83"/>
      <c r="P10" s="79"/>
      <c r="Q10" s="80"/>
      <c r="R10" s="83"/>
      <c r="S10" s="82"/>
    </row>
    <row r="11" spans="1:28" ht="12" customHeight="1" x14ac:dyDescent="0.3">
      <c r="A11" s="23">
        <v>8</v>
      </c>
      <c r="B11" s="84"/>
      <c r="C11" s="83"/>
      <c r="D11" s="79"/>
      <c r="E11" s="112"/>
      <c r="F11" s="83"/>
      <c r="G11" s="83"/>
      <c r="H11" s="80"/>
      <c r="I11" s="83"/>
      <c r="J11" s="79" t="s">
        <v>70</v>
      </c>
      <c r="K11" s="80"/>
      <c r="L11" s="83"/>
      <c r="M11" s="79"/>
      <c r="N11" s="80"/>
      <c r="O11" s="83"/>
      <c r="P11" s="83"/>
      <c r="Q11" s="80"/>
      <c r="R11" s="81"/>
      <c r="S11" s="82"/>
    </row>
    <row r="12" spans="1:28" ht="12" customHeight="1" x14ac:dyDescent="0.3">
      <c r="A12" s="23">
        <v>9</v>
      </c>
      <c r="B12" s="84"/>
      <c r="C12" s="83"/>
      <c r="D12" s="82"/>
      <c r="E12" s="80"/>
      <c r="F12" s="81"/>
      <c r="G12" s="83"/>
      <c r="H12" s="80"/>
      <c r="I12" s="83"/>
      <c r="J12" s="79"/>
      <c r="K12" s="80"/>
      <c r="L12" s="83"/>
      <c r="M12" s="83"/>
      <c r="N12" s="80"/>
      <c r="O12" s="81"/>
      <c r="P12" s="83"/>
      <c r="Q12" s="80"/>
      <c r="R12" s="81"/>
      <c r="S12" s="82"/>
    </row>
    <row r="13" spans="1:28" x14ac:dyDescent="0.3">
      <c r="A13" s="23">
        <v>10</v>
      </c>
      <c r="B13" s="84"/>
      <c r="C13" s="81"/>
      <c r="D13" s="82"/>
      <c r="E13" s="80"/>
      <c r="F13" s="81"/>
      <c r="G13" s="82"/>
      <c r="H13" s="80"/>
      <c r="I13" s="81"/>
      <c r="J13" s="83"/>
      <c r="K13" s="112"/>
      <c r="L13" s="81"/>
      <c r="M13" s="83"/>
      <c r="N13" s="80"/>
      <c r="O13" s="81"/>
      <c r="P13" s="82"/>
      <c r="Q13" s="80"/>
      <c r="R13" s="83"/>
      <c r="S13" s="82"/>
    </row>
    <row r="14" spans="1:28" ht="12" customHeight="1" x14ac:dyDescent="0.3">
      <c r="A14" s="23">
        <v>11</v>
      </c>
      <c r="B14" s="84"/>
      <c r="C14" s="81"/>
      <c r="D14" s="79" t="s">
        <v>70</v>
      </c>
      <c r="E14" s="80"/>
      <c r="F14" s="83"/>
      <c r="G14" s="82"/>
      <c r="H14" s="243"/>
      <c r="I14" s="81"/>
      <c r="J14" s="83"/>
      <c r="K14" s="112"/>
      <c r="L14" s="81"/>
      <c r="N14" s="85"/>
      <c r="O14" s="83"/>
      <c r="P14" s="82"/>
      <c r="Q14" s="85"/>
      <c r="R14" s="83"/>
      <c r="S14" s="82"/>
    </row>
    <row r="15" spans="1:28" ht="12" customHeight="1" x14ac:dyDescent="0.3">
      <c r="A15" s="23">
        <v>12</v>
      </c>
      <c r="B15" s="85"/>
      <c r="C15" s="83"/>
      <c r="D15" s="82"/>
      <c r="E15" s="85"/>
      <c r="F15" s="83"/>
      <c r="G15" s="82"/>
      <c r="H15" s="243"/>
      <c r="I15" s="83"/>
      <c r="J15" s="82"/>
      <c r="K15" s="85"/>
      <c r="L15" s="83"/>
      <c r="M15" s="82"/>
      <c r="N15" s="85"/>
      <c r="O15" s="83"/>
      <c r="P15" s="82"/>
      <c r="Q15" s="85"/>
      <c r="R15" s="83"/>
      <c r="S15" s="79"/>
    </row>
    <row r="16" spans="1:28" ht="12" customHeight="1" x14ac:dyDescent="0.3">
      <c r="A16" s="23">
        <v>13</v>
      </c>
      <c r="B16" s="85"/>
      <c r="C16" s="83"/>
      <c r="D16" s="82"/>
      <c r="E16" s="85"/>
      <c r="F16" s="83"/>
      <c r="G16" s="79"/>
      <c r="H16" s="244"/>
      <c r="I16" s="83"/>
      <c r="J16" s="82"/>
      <c r="K16" s="85"/>
      <c r="L16" s="83"/>
      <c r="M16" s="82"/>
      <c r="N16" s="80"/>
      <c r="O16" s="83"/>
      <c r="P16" s="79"/>
      <c r="Q16" s="80"/>
      <c r="R16" s="83"/>
      <c r="S16" s="79"/>
    </row>
    <row r="17" spans="1:19" x14ac:dyDescent="0.3">
      <c r="A17" s="23">
        <v>14</v>
      </c>
      <c r="B17" s="80"/>
      <c r="C17" s="83"/>
      <c r="D17" s="79"/>
      <c r="E17" s="112"/>
      <c r="F17" s="83"/>
      <c r="G17" s="79"/>
      <c r="H17" s="244"/>
      <c r="I17" s="83"/>
      <c r="J17" s="82"/>
      <c r="K17" s="80"/>
      <c r="L17" s="81" t="s">
        <v>70</v>
      </c>
      <c r="M17" s="79"/>
      <c r="N17" s="80"/>
      <c r="O17" s="83"/>
      <c r="P17" s="79"/>
      <c r="Q17" s="80"/>
      <c r="R17" s="83"/>
      <c r="S17" s="82"/>
    </row>
    <row r="18" spans="1:19" ht="12" customHeight="1" x14ac:dyDescent="0.3">
      <c r="A18" s="23">
        <v>15</v>
      </c>
      <c r="B18" s="80"/>
      <c r="C18" s="83"/>
      <c r="D18" s="79"/>
      <c r="E18" s="112"/>
      <c r="F18" s="83"/>
      <c r="G18" s="83"/>
      <c r="H18" s="243"/>
      <c r="I18" s="83"/>
      <c r="J18" s="79"/>
      <c r="K18" s="80"/>
      <c r="L18" s="83"/>
      <c r="M18" s="79" t="s">
        <v>70</v>
      </c>
      <c r="N18" s="80"/>
      <c r="O18" s="83"/>
      <c r="P18" s="83"/>
      <c r="Q18" s="80"/>
      <c r="R18" s="81"/>
      <c r="S18" s="82"/>
    </row>
    <row r="19" spans="1:19" ht="12" customHeight="1" x14ac:dyDescent="0.3">
      <c r="A19" s="23">
        <v>16</v>
      </c>
      <c r="B19" s="80"/>
      <c r="C19" s="83"/>
      <c r="D19" s="82"/>
      <c r="E19" s="80"/>
      <c r="F19" s="81"/>
      <c r="G19" s="83"/>
      <c r="H19" s="243"/>
      <c r="I19" s="83"/>
      <c r="J19" s="79"/>
      <c r="K19" s="80"/>
      <c r="L19" s="83"/>
      <c r="M19" s="83"/>
      <c r="N19" s="80"/>
      <c r="O19" s="81"/>
      <c r="P19" s="83"/>
      <c r="Q19" s="80"/>
      <c r="R19" s="81"/>
      <c r="S19" s="83"/>
    </row>
    <row r="20" spans="1:19" x14ac:dyDescent="0.3">
      <c r="A20" s="23">
        <v>17</v>
      </c>
      <c r="B20" s="80"/>
      <c r="C20" s="81"/>
      <c r="D20" s="82"/>
      <c r="E20" s="80"/>
      <c r="F20" s="81"/>
      <c r="G20" s="82"/>
      <c r="H20" s="243"/>
      <c r="I20" s="81"/>
      <c r="J20" s="83"/>
      <c r="K20" s="80"/>
      <c r="L20" s="81"/>
      <c r="M20" s="83"/>
      <c r="N20" s="80"/>
      <c r="O20" s="81"/>
      <c r="P20" s="82"/>
      <c r="Q20" s="80"/>
      <c r="R20" s="83"/>
      <c r="S20" s="82"/>
    </row>
    <row r="21" spans="1:19" ht="12" customHeight="1" x14ac:dyDescent="0.3">
      <c r="A21" s="23">
        <v>18</v>
      </c>
      <c r="B21" s="80"/>
      <c r="C21" s="81"/>
      <c r="D21" s="82"/>
      <c r="E21" s="80"/>
      <c r="F21" s="83"/>
      <c r="G21" s="82"/>
      <c r="H21" s="243"/>
      <c r="I21" s="81"/>
      <c r="J21" s="83"/>
      <c r="K21" s="80"/>
      <c r="L21" s="81"/>
      <c r="M21" s="82"/>
      <c r="N21" s="85"/>
      <c r="O21" s="83"/>
      <c r="P21" s="82"/>
      <c r="Q21" s="85"/>
      <c r="R21" s="83"/>
      <c r="S21" s="82"/>
    </row>
    <row r="22" spans="1:19" x14ac:dyDescent="0.3">
      <c r="A22" s="23">
        <v>19</v>
      </c>
      <c r="B22" s="85"/>
      <c r="C22" s="83"/>
      <c r="D22" s="82"/>
      <c r="E22" s="85"/>
      <c r="F22" s="83"/>
      <c r="G22" s="82"/>
      <c r="H22" s="243"/>
      <c r="I22" s="83"/>
      <c r="J22" s="82"/>
      <c r="K22" s="85"/>
      <c r="L22" s="83"/>
      <c r="M22" s="82"/>
      <c r="N22" s="85"/>
      <c r="O22" s="83"/>
      <c r="P22" s="82"/>
      <c r="Q22" s="85"/>
      <c r="R22" s="83"/>
      <c r="S22" s="79"/>
    </row>
    <row r="23" spans="1:19" ht="12" customHeight="1" x14ac:dyDescent="0.3">
      <c r="A23" s="23">
        <v>20</v>
      </c>
      <c r="B23" s="85"/>
      <c r="C23" s="83"/>
      <c r="D23" s="82"/>
      <c r="E23" s="85"/>
      <c r="F23" s="83"/>
      <c r="G23" s="79"/>
      <c r="H23" s="244"/>
      <c r="I23" s="83"/>
      <c r="J23" s="82"/>
      <c r="K23" s="85"/>
      <c r="L23" s="83"/>
      <c r="M23" s="82"/>
      <c r="N23" s="80"/>
      <c r="O23" s="83"/>
      <c r="P23" s="79"/>
      <c r="Q23" s="80"/>
      <c r="R23" s="83"/>
      <c r="S23" s="79"/>
    </row>
    <row r="24" spans="1:19" ht="12" customHeight="1" x14ac:dyDescent="0.3">
      <c r="A24" s="23">
        <v>21</v>
      </c>
      <c r="B24" s="80"/>
      <c r="C24" s="83"/>
      <c r="D24" s="79"/>
      <c r="E24" s="112"/>
      <c r="F24" s="83"/>
      <c r="G24" s="79"/>
      <c r="H24" s="244"/>
      <c r="I24" s="83"/>
      <c r="J24" s="82"/>
      <c r="K24" s="80"/>
      <c r="L24" s="83"/>
      <c r="M24" s="79"/>
      <c r="N24" s="80"/>
      <c r="O24" s="83"/>
      <c r="P24" s="79"/>
      <c r="Q24" s="80"/>
      <c r="R24" s="83"/>
      <c r="S24" s="82"/>
    </row>
    <row r="25" spans="1:19" ht="12" customHeight="1" x14ac:dyDescent="0.3">
      <c r="A25" s="23">
        <v>22</v>
      </c>
      <c r="B25" s="80"/>
      <c r="C25" s="83"/>
      <c r="D25" s="79"/>
      <c r="E25" s="112"/>
      <c r="F25" s="83"/>
      <c r="G25" s="83"/>
      <c r="H25" s="243"/>
      <c r="I25" s="83"/>
      <c r="J25" s="79"/>
      <c r="K25" s="80"/>
      <c r="L25" s="83"/>
      <c r="M25" s="79"/>
      <c r="N25" s="80"/>
      <c r="O25" s="83"/>
      <c r="P25" s="83"/>
      <c r="Q25" s="80"/>
      <c r="R25" s="81"/>
      <c r="S25" s="82"/>
    </row>
    <row r="26" spans="1:19" ht="12" customHeight="1" x14ac:dyDescent="0.3">
      <c r="A26" s="23">
        <v>23</v>
      </c>
      <c r="B26" s="80"/>
      <c r="C26" s="83"/>
      <c r="D26" s="82"/>
      <c r="E26" s="80"/>
      <c r="F26" s="81"/>
      <c r="G26" s="83"/>
      <c r="H26" s="243"/>
      <c r="I26" s="83"/>
      <c r="J26" s="79"/>
      <c r="K26" s="80"/>
      <c r="L26" s="83"/>
      <c r="M26" s="83"/>
      <c r="N26" s="80"/>
      <c r="O26" s="81"/>
      <c r="P26" s="83"/>
      <c r="Q26" s="80"/>
      <c r="R26" s="81"/>
      <c r="S26" s="83"/>
    </row>
    <row r="27" spans="1:19" ht="12" customHeight="1" x14ac:dyDescent="0.3">
      <c r="A27" s="23">
        <v>24</v>
      </c>
      <c r="B27" s="80"/>
      <c r="C27" s="81"/>
      <c r="D27" s="82"/>
      <c r="E27" s="80"/>
      <c r="F27" s="81"/>
      <c r="G27" s="83"/>
      <c r="H27" s="243"/>
      <c r="I27" s="81"/>
      <c r="J27" s="83"/>
      <c r="K27" s="80"/>
      <c r="L27" s="81"/>
      <c r="M27" s="83"/>
      <c r="N27" s="80"/>
      <c r="O27" s="81"/>
      <c r="P27" s="82"/>
      <c r="Q27" s="80"/>
      <c r="R27" s="83"/>
      <c r="S27" s="82"/>
    </row>
    <row r="28" spans="1:19" x14ac:dyDescent="0.3">
      <c r="A28" s="23">
        <v>25</v>
      </c>
      <c r="B28" s="80"/>
      <c r="C28" s="81"/>
      <c r="D28" s="82"/>
      <c r="E28" s="85" t="s">
        <v>71</v>
      </c>
      <c r="F28" s="83"/>
      <c r="G28" s="82"/>
      <c r="H28" s="243"/>
      <c r="I28" s="81"/>
      <c r="J28" s="82"/>
      <c r="K28" s="80"/>
      <c r="L28" s="81"/>
      <c r="M28" s="82"/>
      <c r="N28" s="85"/>
      <c r="O28" s="83"/>
      <c r="P28" s="82"/>
      <c r="Q28" s="85" t="s">
        <v>70</v>
      </c>
      <c r="R28" s="83"/>
      <c r="S28" s="82"/>
    </row>
    <row r="29" spans="1:19" x14ac:dyDescent="0.3">
      <c r="A29" s="23">
        <v>26</v>
      </c>
      <c r="B29" s="85"/>
      <c r="C29" s="83"/>
      <c r="D29" s="82"/>
      <c r="E29" s="85"/>
      <c r="F29" s="83"/>
      <c r="G29" s="82"/>
      <c r="H29" s="243"/>
      <c r="I29" s="83"/>
      <c r="J29" s="82"/>
      <c r="K29" s="85"/>
      <c r="L29" s="83"/>
      <c r="M29" s="82"/>
      <c r="N29" s="85"/>
      <c r="O29" s="83"/>
      <c r="P29" s="82"/>
      <c r="Q29" s="85"/>
      <c r="R29" s="83"/>
      <c r="S29" s="79"/>
    </row>
    <row r="30" spans="1:19" ht="12" customHeight="1" x14ac:dyDescent="0.3">
      <c r="A30" s="23">
        <v>27</v>
      </c>
      <c r="B30" s="85"/>
      <c r="C30" s="83"/>
      <c r="D30" s="82"/>
      <c r="E30" s="85"/>
      <c r="F30" s="83"/>
      <c r="G30" s="79"/>
      <c r="H30" s="244"/>
      <c r="I30" s="83"/>
      <c r="J30" s="82"/>
      <c r="K30" s="85"/>
      <c r="L30" s="83"/>
      <c r="M30" s="82"/>
      <c r="N30" s="80"/>
      <c r="O30" s="83"/>
      <c r="P30" s="79"/>
      <c r="Q30" s="80"/>
      <c r="R30" s="83"/>
      <c r="S30" s="79"/>
    </row>
    <row r="31" spans="1:19" ht="12" customHeight="1" x14ac:dyDescent="0.3">
      <c r="A31" s="23">
        <v>28</v>
      </c>
      <c r="B31" s="80"/>
      <c r="C31" s="83"/>
      <c r="D31" s="79"/>
      <c r="E31" s="112"/>
      <c r="F31" s="83"/>
      <c r="G31" s="79"/>
      <c r="H31" s="244"/>
      <c r="I31" s="83"/>
      <c r="J31" s="82"/>
      <c r="K31" s="80"/>
      <c r="L31" s="83"/>
      <c r="M31" s="79"/>
      <c r="N31" s="80"/>
      <c r="O31" s="83"/>
      <c r="P31" s="79"/>
      <c r="Q31" s="80"/>
      <c r="R31" s="83"/>
      <c r="S31" s="82"/>
    </row>
    <row r="32" spans="1:19" ht="12" customHeight="1" x14ac:dyDescent="0.3">
      <c r="A32" s="23">
        <v>29</v>
      </c>
      <c r="B32" s="80"/>
      <c r="C32" s="83"/>
      <c r="D32" s="79"/>
      <c r="E32" s="112"/>
      <c r="F32" s="83"/>
      <c r="G32" s="307"/>
      <c r="H32" s="81" t="s">
        <v>70</v>
      </c>
      <c r="I32" s="83"/>
      <c r="J32" s="79"/>
      <c r="K32" s="80"/>
      <c r="L32" s="83"/>
      <c r="M32" s="79"/>
      <c r="N32" s="80"/>
      <c r="O32" s="83"/>
      <c r="P32" s="83"/>
      <c r="Q32" s="80"/>
      <c r="R32" s="81"/>
      <c r="S32" s="82"/>
    </row>
    <row r="33" spans="1:27" ht="12" customHeight="1" thickBot="1" x14ac:dyDescent="0.35">
      <c r="A33" s="23">
        <v>30</v>
      </c>
      <c r="B33" s="80"/>
      <c r="C33" s="83"/>
      <c r="D33" s="82"/>
      <c r="E33" s="112"/>
      <c r="F33" s="81"/>
      <c r="G33" s="308"/>
      <c r="H33" s="80"/>
      <c r="I33" s="83"/>
      <c r="J33" s="79"/>
      <c r="K33" s="80"/>
      <c r="L33" s="83"/>
      <c r="M33" s="83"/>
      <c r="N33" s="80"/>
      <c r="O33" s="81"/>
      <c r="P33" s="83"/>
      <c r="Q33" s="80"/>
      <c r="R33" s="81"/>
      <c r="S33" s="111"/>
    </row>
    <row r="34" spans="1:27" ht="12.6" customHeight="1" thickBot="1" x14ac:dyDescent="0.35">
      <c r="A34" s="31">
        <v>31</v>
      </c>
      <c r="B34" s="113"/>
      <c r="C34" s="81"/>
      <c r="D34" s="111"/>
      <c r="E34" s="112"/>
      <c r="F34" s="81"/>
      <c r="G34" s="309"/>
      <c r="H34" s="80"/>
      <c r="I34" s="114"/>
      <c r="J34" s="82"/>
      <c r="K34" s="113"/>
      <c r="L34" s="81"/>
      <c r="M34" s="83"/>
      <c r="N34" s="113"/>
      <c r="O34" s="81"/>
      <c r="P34" s="111"/>
      <c r="Q34" s="80"/>
      <c r="R34" s="83"/>
      <c r="S34" s="111"/>
    </row>
    <row r="35" spans="1:27" ht="12.6" thickBot="1" x14ac:dyDescent="0.35">
      <c r="A35" s="26"/>
      <c r="B35" s="29"/>
      <c r="C35" s="29"/>
      <c r="D35" s="29"/>
      <c r="E35" s="29"/>
      <c r="F35" s="29"/>
      <c r="G35" s="29"/>
      <c r="H35" s="29"/>
      <c r="I35" s="29"/>
      <c r="J35" s="29"/>
      <c r="K35" s="29"/>
      <c r="L35" s="29"/>
      <c r="M35" s="29"/>
      <c r="N35" s="29"/>
      <c r="O35" s="29"/>
      <c r="P35" s="29"/>
      <c r="Q35" s="29"/>
      <c r="R35" s="29"/>
      <c r="S35" s="29"/>
      <c r="T35" s="29"/>
      <c r="U35" s="29"/>
      <c r="V35" s="29"/>
      <c r="W35" s="29"/>
      <c r="X35" s="29"/>
      <c r="Y35" s="29"/>
      <c r="Z35" s="29"/>
      <c r="AA35" s="30"/>
    </row>
    <row r="36" spans="1:27" ht="12.6" thickBot="1" x14ac:dyDescent="0.35">
      <c r="A36" s="35" t="s">
        <v>72</v>
      </c>
      <c r="B36" s="27">
        <f t="shared" ref="B36:S36" si="0">SUM(B4:B34)</f>
        <v>28</v>
      </c>
      <c r="C36" s="27">
        <f t="shared" si="0"/>
        <v>0</v>
      </c>
      <c r="D36" s="27">
        <f t="shared" si="0"/>
        <v>0</v>
      </c>
      <c r="E36" s="27">
        <f t="shared" si="0"/>
        <v>0</v>
      </c>
      <c r="F36" s="27">
        <f t="shared" si="0"/>
        <v>0</v>
      </c>
      <c r="G36" s="27">
        <f t="shared" si="0"/>
        <v>0</v>
      </c>
      <c r="H36" s="27">
        <f t="shared" si="0"/>
        <v>0</v>
      </c>
      <c r="I36" s="27">
        <f t="shared" si="0"/>
        <v>0</v>
      </c>
      <c r="J36" s="27">
        <f t="shared" si="0"/>
        <v>0</v>
      </c>
      <c r="K36" s="27">
        <f t="shared" si="0"/>
        <v>0</v>
      </c>
      <c r="L36" s="27">
        <f t="shared" si="0"/>
        <v>0</v>
      </c>
      <c r="M36" s="27">
        <f t="shared" si="0"/>
        <v>0</v>
      </c>
      <c r="N36" s="27">
        <f t="shared" si="0"/>
        <v>0</v>
      </c>
      <c r="O36" s="27">
        <f t="shared" si="0"/>
        <v>0</v>
      </c>
      <c r="P36" s="27">
        <f t="shared" si="0"/>
        <v>0</v>
      </c>
      <c r="Q36" s="27">
        <f t="shared" si="0"/>
        <v>0</v>
      </c>
      <c r="R36" s="27">
        <f t="shared" si="0"/>
        <v>0</v>
      </c>
      <c r="S36" s="27">
        <f t="shared" si="0"/>
        <v>0</v>
      </c>
    </row>
    <row r="37" spans="1:27" ht="12.6" thickBot="1" x14ac:dyDescent="0.35">
      <c r="A37" s="36"/>
      <c r="B37" s="37"/>
      <c r="C37" s="24"/>
      <c r="D37" s="38"/>
      <c r="E37" s="38"/>
      <c r="F37" s="38"/>
      <c r="G37" s="38"/>
      <c r="H37" s="38"/>
      <c r="I37" s="38"/>
      <c r="N37" s="38"/>
      <c r="O37" s="38"/>
      <c r="P37" s="38"/>
      <c r="Q37" s="38"/>
      <c r="R37" s="38"/>
      <c r="S37" s="39"/>
      <c r="T37" s="39"/>
      <c r="U37" s="39"/>
      <c r="V37" s="39"/>
      <c r="W37" s="39"/>
      <c r="X37" s="39"/>
      <c r="Y37" s="39"/>
      <c r="Z37" s="39"/>
      <c r="AA37" s="39"/>
    </row>
    <row r="38" spans="1:27" ht="18.600000000000001" thickBot="1" x14ac:dyDescent="0.35">
      <c r="A38" s="36" t="s">
        <v>73</v>
      </c>
      <c r="B38" s="302">
        <f>SUM(C39:C43)</f>
        <v>28</v>
      </c>
      <c r="C38" s="303"/>
      <c r="D38" s="40"/>
      <c r="E38" s="301" t="s">
        <v>74</v>
      </c>
      <c r="F38" s="310" t="s">
        <v>75</v>
      </c>
      <c r="G38" s="310"/>
      <c r="H38" s="310"/>
      <c r="I38" s="310"/>
      <c r="J38" s="57" t="s">
        <v>76</v>
      </c>
    </row>
    <row r="39" spans="1:27" x14ac:dyDescent="0.3">
      <c r="A39" s="33" t="s">
        <v>77</v>
      </c>
      <c r="B39" s="28"/>
      <c r="C39" s="41">
        <f>SUM(B36:D36)</f>
        <v>28</v>
      </c>
      <c r="E39" s="301"/>
      <c r="F39" s="115" t="s">
        <v>78</v>
      </c>
      <c r="G39" s="115"/>
      <c r="H39" s="116"/>
      <c r="I39" s="57"/>
      <c r="J39" s="57" t="s">
        <v>79</v>
      </c>
    </row>
    <row r="40" spans="1:27" x14ac:dyDescent="0.3">
      <c r="A40" s="33" t="s">
        <v>80</v>
      </c>
      <c r="B40" s="28"/>
      <c r="C40" s="41">
        <f>SUM(E36:G36)</f>
        <v>0</v>
      </c>
      <c r="E40" s="301"/>
      <c r="F40" s="299" t="s">
        <v>81</v>
      </c>
      <c r="G40" s="299"/>
      <c r="H40" s="299"/>
      <c r="I40" s="299"/>
    </row>
    <row r="41" spans="1:27" x14ac:dyDescent="0.3">
      <c r="A41" s="33" t="s">
        <v>82</v>
      </c>
      <c r="B41" s="28"/>
      <c r="C41" s="41">
        <f>SUM(H36:J36)</f>
        <v>0</v>
      </c>
      <c r="E41" s="301"/>
      <c r="F41" s="295" t="s">
        <v>83</v>
      </c>
      <c r="G41" s="295"/>
      <c r="H41" s="295"/>
      <c r="I41" s="295"/>
      <c r="J41" s="57" t="s">
        <v>76</v>
      </c>
    </row>
    <row r="42" spans="1:27" x14ac:dyDescent="0.3">
      <c r="A42" s="33" t="s">
        <v>84</v>
      </c>
      <c r="B42" s="28"/>
      <c r="C42" s="41">
        <f>SUM(K36:M36)</f>
        <v>0</v>
      </c>
      <c r="E42" s="301"/>
      <c r="F42" s="293" t="s">
        <v>85</v>
      </c>
      <c r="G42" s="294"/>
      <c r="H42" s="294"/>
      <c r="I42" s="294"/>
      <c r="J42" s="253" t="s">
        <v>86</v>
      </c>
      <c r="K42" s="253"/>
      <c r="L42" s="253"/>
    </row>
    <row r="43" spans="1:27" ht="12.6" thickBot="1" x14ac:dyDescent="0.35">
      <c r="A43" s="34" t="s">
        <v>87</v>
      </c>
      <c r="B43" s="32"/>
      <c r="C43" s="42">
        <f>SUM(N36:P36)</f>
        <v>0</v>
      </c>
      <c r="E43" s="301"/>
    </row>
    <row r="45" spans="1:27" ht="15.6" x14ac:dyDescent="0.3">
      <c r="B45" s="296" t="s">
        <v>13</v>
      </c>
      <c r="C45" s="297"/>
      <c r="D45" s="298" t="str">
        <f>'1.Contacts'!B2</f>
        <v>dénomination organisme</v>
      </c>
      <c r="E45" s="298"/>
      <c r="F45" s="298"/>
      <c r="H45" s="117" t="s">
        <v>15</v>
      </c>
      <c r="I45" s="311" t="str">
        <f>'1.Contacts'!D2</f>
        <v>Lieu de formation</v>
      </c>
      <c r="J45" s="311"/>
      <c r="K45" s="311"/>
      <c r="L45" s="312" t="s">
        <v>88</v>
      </c>
      <c r="M45" s="313"/>
      <c r="N45" s="314" t="str">
        <f>'1.Contacts'!B4</f>
        <v>Du XX/XX/XX au XX/XX/XX</v>
      </c>
      <c r="O45" s="314"/>
      <c r="P45" s="315"/>
    </row>
    <row r="47" spans="1:27" ht="15.6" x14ac:dyDescent="0.3">
      <c r="H47" s="70"/>
      <c r="I47" s="69"/>
      <c r="J47" s="22"/>
    </row>
  </sheetData>
  <sheetProtection insertColumns="0" insertRows="0" insertHyperlinks="0" deleteColumns="0" deleteRows="0" sort="0" autoFilter="0" pivotTables="0"/>
  <mergeCells count="19">
    <mergeCell ref="L45:M45"/>
    <mergeCell ref="N45:P45"/>
    <mergeCell ref="Q2:S2"/>
    <mergeCell ref="B1:S1"/>
    <mergeCell ref="E38:E43"/>
    <mergeCell ref="B38:C38"/>
    <mergeCell ref="K2:M2"/>
    <mergeCell ref="N2:P2"/>
    <mergeCell ref="B2:D2"/>
    <mergeCell ref="E2:G2"/>
    <mergeCell ref="H2:J2"/>
    <mergeCell ref="G32:G34"/>
    <mergeCell ref="F38:I38"/>
    <mergeCell ref="F42:I42"/>
    <mergeCell ref="F41:I41"/>
    <mergeCell ref="B45:C45"/>
    <mergeCell ref="D45:F45"/>
    <mergeCell ref="F40:I40"/>
    <mergeCell ref="I45:K45"/>
  </mergeCells>
  <phoneticPr fontId="26" type="noConversion"/>
  <printOptions horizontalCentered="1" verticalCentered="1"/>
  <pageMargins left="0.70866141732283472" right="0.70866141732283472" top="0.74803149606299213" bottom="0.74803149606299213" header="0.31496062992125984" footer="0.31496062992125984"/>
  <pageSetup paperSize="9" scale="80" orientation="landscape" verticalDpi="360" r:id="rId1"/>
  <headerFooter>
    <oddHeader>&amp;CTFP "Chargé de développement d'une structure sportive associative" (RNCP38142)
KIT INGENIERIE / CALENDRIER</oddHeader>
    <oddFooter>&amp;LV1.2_100124</oddFooter>
  </headerFooter>
  <drawing r:id="rId2"/>
  <legacyDrawing r:id="rId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EA65BA-BBFD-4891-A3BA-D773DDDED271}">
  <sheetPr codeName="Feuil1">
    <tabColor rgb="FF00B050"/>
  </sheetPr>
  <dimension ref="A2:AG31"/>
  <sheetViews>
    <sheetView view="pageBreakPreview" zoomScale="84" zoomScaleNormal="100" zoomScaleSheetLayoutView="84" workbookViewId="0">
      <pane xSplit="2" ySplit="7" topLeftCell="C8" activePane="bottomRight" state="frozenSplit"/>
      <selection pane="topRight" activeCell="H1" sqref="H1"/>
      <selection pane="bottomLeft" activeCell="A21" sqref="A21"/>
      <selection pane="bottomRight" activeCell="H16" sqref="H16"/>
    </sheetView>
  </sheetViews>
  <sheetFormatPr baseColWidth="10" defaultColWidth="11" defaultRowHeight="15.6" x14ac:dyDescent="0.3"/>
  <cols>
    <col min="1" max="1" width="25.69921875" customWidth="1"/>
    <col min="2" max="2" width="22.5" customWidth="1"/>
    <col min="3" max="3" width="5" style="88" customWidth="1"/>
    <col min="4" max="4" width="14.3984375" bestFit="1" customWidth="1"/>
    <col min="5" max="5" width="24.69921875" customWidth="1"/>
    <col min="10" max="10" width="29.5" customWidth="1"/>
    <col min="11" max="11" width="14.59765625" customWidth="1"/>
    <col min="13" max="13" width="21.19921875" customWidth="1"/>
    <col min="14" max="14" width="15.5" customWidth="1"/>
    <col min="15" max="15" width="24.19921875" bestFit="1" customWidth="1"/>
    <col min="16" max="16" width="39.3984375" bestFit="1" customWidth="1"/>
    <col min="18" max="31" width="8.59765625" customWidth="1"/>
    <col min="32" max="32" width="26.3984375" customWidth="1"/>
    <col min="33" max="33" width="29.59765625" customWidth="1"/>
  </cols>
  <sheetData>
    <row r="2" spans="1:33" x14ac:dyDescent="0.3">
      <c r="B2" s="45" t="s">
        <v>13</v>
      </c>
      <c r="C2" s="316" t="str">
        <f>'1.Contacts'!B2</f>
        <v>dénomination organisme</v>
      </c>
      <c r="D2" s="316"/>
      <c r="F2" s="317" t="s">
        <v>89</v>
      </c>
      <c r="G2" s="317"/>
      <c r="H2" s="317"/>
      <c r="I2" s="317"/>
      <c r="J2" s="317"/>
      <c r="K2" s="316" t="str">
        <f>'1.Contacts'!D2</f>
        <v>Lieu de formation</v>
      </c>
      <c r="L2" s="316"/>
    </row>
    <row r="3" spans="1:33" x14ac:dyDescent="0.3">
      <c r="F3" s="107"/>
      <c r="G3" s="107"/>
      <c r="H3" s="107"/>
      <c r="I3" s="107"/>
      <c r="J3" s="55"/>
    </row>
    <row r="4" spans="1:33" x14ac:dyDescent="0.3">
      <c r="B4" s="45" t="s">
        <v>90</v>
      </c>
      <c r="C4" s="318" t="str">
        <f>'1.Contacts'!B4</f>
        <v>Du XX/XX/XX au XX/XX/XX</v>
      </c>
      <c r="D4" s="316"/>
      <c r="J4" s="46" t="s">
        <v>91</v>
      </c>
    </row>
    <row r="5" spans="1:33" ht="16.2" thickBot="1" x14ac:dyDescent="0.35"/>
    <row r="6" spans="1:33" s="67" customFormat="1" ht="32.25" customHeight="1" x14ac:dyDescent="0.3">
      <c r="A6" s="319" t="s">
        <v>92</v>
      </c>
      <c r="B6" s="321" t="s">
        <v>93</v>
      </c>
      <c r="C6" s="323" t="s">
        <v>94</v>
      </c>
      <c r="D6" s="323" t="s">
        <v>95</v>
      </c>
      <c r="E6" s="321" t="s">
        <v>96</v>
      </c>
      <c r="F6" s="323" t="s">
        <v>97</v>
      </c>
      <c r="G6" s="323" t="s">
        <v>98</v>
      </c>
      <c r="H6" s="323" t="s">
        <v>99</v>
      </c>
      <c r="I6" s="323" t="s">
        <v>100</v>
      </c>
      <c r="J6" s="323" t="s">
        <v>101</v>
      </c>
      <c r="K6" s="323" t="s">
        <v>102</v>
      </c>
      <c r="L6" s="324" t="s">
        <v>103</v>
      </c>
      <c r="M6" s="326" t="s">
        <v>104</v>
      </c>
      <c r="N6" s="326" t="s">
        <v>105</v>
      </c>
      <c r="O6" s="324" t="s">
        <v>106</v>
      </c>
      <c r="P6" s="324" t="s">
        <v>107</v>
      </c>
      <c r="Q6" s="324" t="s">
        <v>108</v>
      </c>
      <c r="R6" s="330" t="s">
        <v>109</v>
      </c>
      <c r="S6" s="331"/>
      <c r="T6" s="331"/>
      <c r="U6" s="331"/>
      <c r="V6" s="329"/>
      <c r="W6" s="327" t="s">
        <v>110</v>
      </c>
      <c r="X6" s="328"/>
      <c r="Y6" s="328"/>
      <c r="Z6" s="329"/>
      <c r="AA6" s="327" t="s">
        <v>111</v>
      </c>
      <c r="AB6" s="328"/>
      <c r="AC6" s="328"/>
      <c r="AD6" s="328"/>
      <c r="AE6" s="329"/>
      <c r="AF6" s="326" t="s">
        <v>112</v>
      </c>
      <c r="AG6" s="326" t="s">
        <v>113</v>
      </c>
    </row>
    <row r="7" spans="1:33" s="67" customFormat="1" ht="30" customHeight="1" x14ac:dyDescent="0.3">
      <c r="A7" s="320"/>
      <c r="B7" s="322"/>
      <c r="C7" s="322"/>
      <c r="D7" s="322"/>
      <c r="E7" s="322"/>
      <c r="F7" s="322"/>
      <c r="G7" s="325"/>
      <c r="H7" s="325"/>
      <c r="I7" s="325"/>
      <c r="J7" s="322"/>
      <c r="K7" s="322"/>
      <c r="L7" s="322"/>
      <c r="M7" s="322"/>
      <c r="N7" s="322"/>
      <c r="O7" s="322"/>
      <c r="P7" s="322"/>
      <c r="Q7" s="322"/>
      <c r="R7" s="234" t="s">
        <v>114</v>
      </c>
      <c r="S7" s="234" t="s">
        <v>115</v>
      </c>
      <c r="T7" s="234" t="s">
        <v>116</v>
      </c>
      <c r="U7" s="234" t="s">
        <v>117</v>
      </c>
      <c r="V7" s="234" t="s">
        <v>118</v>
      </c>
      <c r="W7" s="233" t="s">
        <v>119</v>
      </c>
      <c r="X7" s="233" t="s">
        <v>120</v>
      </c>
      <c r="Y7" s="233" t="s">
        <v>121</v>
      </c>
      <c r="Z7" s="233" t="s">
        <v>122</v>
      </c>
      <c r="AA7" s="233" t="s">
        <v>119</v>
      </c>
      <c r="AB7" s="233" t="s">
        <v>120</v>
      </c>
      <c r="AC7" s="233" t="s">
        <v>121</v>
      </c>
      <c r="AD7" s="233" t="s">
        <v>122</v>
      </c>
      <c r="AE7" s="233" t="s">
        <v>123</v>
      </c>
      <c r="AF7" s="322"/>
      <c r="AG7" s="322"/>
    </row>
    <row r="8" spans="1:33" x14ac:dyDescent="0.3">
      <c r="A8" s="139" t="s">
        <v>124</v>
      </c>
      <c r="B8" s="140" t="s">
        <v>125</v>
      </c>
      <c r="C8" s="144" t="s">
        <v>126</v>
      </c>
      <c r="D8" s="141">
        <v>35956</v>
      </c>
      <c r="E8" s="142" t="s">
        <v>127</v>
      </c>
      <c r="F8" s="144">
        <v>92200</v>
      </c>
      <c r="G8" s="144"/>
      <c r="H8" s="144">
        <v>31000</v>
      </c>
      <c r="I8" s="144" t="s">
        <v>128</v>
      </c>
      <c r="J8" s="203" t="s">
        <v>129</v>
      </c>
      <c r="K8" s="204" t="s">
        <v>130</v>
      </c>
      <c r="L8" s="144">
        <v>4</v>
      </c>
      <c r="M8" s="140" t="s">
        <v>131</v>
      </c>
      <c r="N8" s="144" t="s">
        <v>132</v>
      </c>
      <c r="O8" s="140" t="s">
        <v>133</v>
      </c>
      <c r="P8" s="145" t="s">
        <v>134</v>
      </c>
      <c r="Q8" s="140">
        <v>3</v>
      </c>
      <c r="R8" s="235" t="s">
        <v>135</v>
      </c>
      <c r="S8" s="235" t="s">
        <v>135</v>
      </c>
      <c r="T8" s="235" t="s">
        <v>135</v>
      </c>
      <c r="U8" s="235" t="s">
        <v>135</v>
      </c>
      <c r="V8" s="235" t="s">
        <v>136</v>
      </c>
      <c r="W8" s="235"/>
      <c r="X8" s="235"/>
      <c r="Y8" s="235"/>
      <c r="Z8" s="235"/>
      <c r="AA8" s="235" t="s">
        <v>137</v>
      </c>
      <c r="AB8" s="235" t="s">
        <v>135</v>
      </c>
      <c r="AC8" s="235" t="s">
        <v>137</v>
      </c>
      <c r="AD8" s="235" t="s">
        <v>137</v>
      </c>
      <c r="AE8" s="235">
        <v>525</v>
      </c>
      <c r="AF8" s="140"/>
      <c r="AG8" s="140"/>
    </row>
    <row r="9" spans="1:33" x14ac:dyDescent="0.3">
      <c r="A9" s="139"/>
      <c r="B9" s="140"/>
      <c r="C9" s="144"/>
      <c r="D9" s="141"/>
      <c r="E9" s="142"/>
      <c r="F9" s="140"/>
      <c r="G9" s="140"/>
      <c r="H9" s="140"/>
      <c r="I9" s="140"/>
      <c r="J9" s="143"/>
      <c r="K9" s="204"/>
      <c r="L9" s="144"/>
      <c r="M9" s="140"/>
      <c r="N9" s="144"/>
      <c r="O9" s="140"/>
      <c r="P9" s="145"/>
      <c r="Q9" s="140"/>
      <c r="R9" s="235"/>
      <c r="S9" s="235"/>
      <c r="T9" s="235"/>
      <c r="U9" s="235"/>
      <c r="V9" s="235"/>
      <c r="W9" s="235"/>
      <c r="X9" s="235"/>
      <c r="Y9" s="235"/>
      <c r="Z9" s="235"/>
      <c r="AA9" s="235"/>
      <c r="AB9" s="235"/>
      <c r="AC9" s="235"/>
      <c r="AD9" s="235"/>
      <c r="AE9" s="235"/>
      <c r="AF9" s="140"/>
      <c r="AG9" s="140"/>
    </row>
    <row r="10" spans="1:33" x14ac:dyDescent="0.3">
      <c r="A10" s="139"/>
      <c r="B10" s="140"/>
      <c r="C10" s="144"/>
      <c r="D10" s="141"/>
      <c r="E10" s="142"/>
      <c r="F10" s="140"/>
      <c r="G10" s="140"/>
      <c r="H10" s="140"/>
      <c r="I10" s="140"/>
      <c r="J10" s="143"/>
      <c r="K10" s="204"/>
      <c r="L10" s="144"/>
      <c r="M10" s="140"/>
      <c r="N10" s="144"/>
      <c r="O10" s="140"/>
      <c r="P10" s="145"/>
      <c r="Q10" s="140"/>
      <c r="R10" s="235"/>
      <c r="S10" s="235"/>
      <c r="T10" s="235"/>
      <c r="U10" s="235"/>
      <c r="V10" s="235"/>
      <c r="W10" s="235"/>
      <c r="X10" s="235"/>
      <c r="Y10" s="235"/>
      <c r="Z10" s="235"/>
      <c r="AA10" s="235"/>
      <c r="AB10" s="235"/>
      <c r="AC10" s="235"/>
      <c r="AD10" s="235"/>
      <c r="AE10" s="235"/>
      <c r="AF10" s="140"/>
      <c r="AG10" s="140"/>
    </row>
    <row r="11" spans="1:33" x14ac:dyDescent="0.3">
      <c r="A11" s="139"/>
      <c r="B11" s="140"/>
      <c r="C11" s="144"/>
      <c r="D11" s="141"/>
      <c r="E11" s="142"/>
      <c r="F11" s="140"/>
      <c r="G11" s="140"/>
      <c r="H11" s="140"/>
      <c r="I11" s="140"/>
      <c r="J11" s="143"/>
      <c r="K11" s="204"/>
      <c r="L11" s="144"/>
      <c r="M11" s="140"/>
      <c r="N11" s="144"/>
      <c r="O11" s="140"/>
      <c r="P11" s="145"/>
      <c r="Q11" s="140"/>
      <c r="R11" s="235"/>
      <c r="S11" s="235"/>
      <c r="T11" s="235"/>
      <c r="U11" s="235"/>
      <c r="V11" s="235"/>
      <c r="W11" s="235"/>
      <c r="X11" s="235"/>
      <c r="Y11" s="235"/>
      <c r="Z11" s="235"/>
      <c r="AA11" s="235"/>
      <c r="AB11" s="235"/>
      <c r="AC11" s="235"/>
      <c r="AD11" s="235"/>
      <c r="AE11" s="235"/>
      <c r="AF11" s="140"/>
      <c r="AG11" s="140"/>
    </row>
    <row r="12" spans="1:33" x14ac:dyDescent="0.3">
      <c r="A12" s="139"/>
      <c r="B12" s="140"/>
      <c r="C12" s="144"/>
      <c r="D12" s="141"/>
      <c r="E12" s="142"/>
      <c r="F12" s="140"/>
      <c r="G12" s="140"/>
      <c r="H12" s="140"/>
      <c r="I12" s="140"/>
      <c r="J12" s="143"/>
      <c r="K12" s="204"/>
      <c r="L12" s="144"/>
      <c r="M12" s="140"/>
      <c r="N12" s="144"/>
      <c r="O12" s="140"/>
      <c r="P12" s="145"/>
      <c r="Q12" s="140"/>
      <c r="R12" s="235"/>
      <c r="S12" s="235"/>
      <c r="T12" s="235"/>
      <c r="U12" s="235"/>
      <c r="V12" s="235"/>
      <c r="W12" s="235"/>
      <c r="X12" s="235"/>
      <c r="Y12" s="235"/>
      <c r="Z12" s="235"/>
      <c r="AA12" s="235"/>
      <c r="AB12" s="235"/>
      <c r="AC12" s="235"/>
      <c r="AD12" s="235"/>
      <c r="AE12" s="235"/>
      <c r="AF12" s="140"/>
      <c r="AG12" s="140"/>
    </row>
    <row r="13" spans="1:33" x14ac:dyDescent="0.3">
      <c r="A13" s="139"/>
      <c r="B13" s="140"/>
      <c r="C13" s="144"/>
      <c r="D13" s="141"/>
      <c r="E13" s="142"/>
      <c r="F13" s="140"/>
      <c r="G13" s="140"/>
      <c r="H13" s="140"/>
      <c r="I13" s="140"/>
      <c r="J13" s="143"/>
      <c r="K13" s="204"/>
      <c r="L13" s="144"/>
      <c r="M13" s="140"/>
      <c r="N13" s="144"/>
      <c r="O13" s="140"/>
      <c r="P13" s="145"/>
      <c r="Q13" s="140"/>
      <c r="R13" s="235"/>
      <c r="S13" s="235"/>
      <c r="T13" s="235"/>
      <c r="U13" s="235"/>
      <c r="V13" s="235"/>
      <c r="W13" s="235"/>
      <c r="X13" s="235"/>
      <c r="Y13" s="235"/>
      <c r="Z13" s="235"/>
      <c r="AA13" s="235"/>
      <c r="AB13" s="235"/>
      <c r="AC13" s="235"/>
      <c r="AD13" s="235"/>
      <c r="AE13" s="235"/>
      <c r="AF13" s="140"/>
      <c r="AG13" s="140"/>
    </row>
    <row r="14" spans="1:33" x14ac:dyDescent="0.3">
      <c r="A14" s="139"/>
      <c r="B14" s="140"/>
      <c r="C14" s="144"/>
      <c r="D14" s="141"/>
      <c r="E14" s="142"/>
      <c r="F14" s="140"/>
      <c r="G14" s="140"/>
      <c r="H14" s="140"/>
      <c r="I14" s="140"/>
      <c r="J14" s="143"/>
      <c r="K14" s="204"/>
      <c r="L14" s="144"/>
      <c r="M14" s="140"/>
      <c r="N14" s="144"/>
      <c r="O14" s="140"/>
      <c r="P14" s="145"/>
      <c r="Q14" s="140"/>
      <c r="R14" s="235"/>
      <c r="S14" s="235"/>
      <c r="T14" s="235"/>
      <c r="U14" s="235"/>
      <c r="V14" s="235"/>
      <c r="W14" s="235"/>
      <c r="X14" s="235"/>
      <c r="Y14" s="235"/>
      <c r="Z14" s="235"/>
      <c r="AA14" s="235"/>
      <c r="AB14" s="235"/>
      <c r="AC14" s="235"/>
      <c r="AD14" s="235"/>
      <c r="AE14" s="235"/>
      <c r="AF14" s="140"/>
      <c r="AG14" s="140"/>
    </row>
    <row r="15" spans="1:33" x14ac:dyDescent="0.3">
      <c r="A15" s="139"/>
      <c r="B15" s="140"/>
      <c r="C15" s="144"/>
      <c r="D15" s="141"/>
      <c r="E15" s="142"/>
      <c r="F15" s="140"/>
      <c r="G15" s="140"/>
      <c r="H15" s="140"/>
      <c r="I15" s="140"/>
      <c r="J15" s="143"/>
      <c r="K15" s="204"/>
      <c r="L15" s="144"/>
      <c r="M15" s="140"/>
      <c r="N15" s="144"/>
      <c r="O15" s="140"/>
      <c r="P15" s="145"/>
      <c r="Q15" s="140"/>
      <c r="R15" s="235"/>
      <c r="S15" s="235"/>
      <c r="T15" s="235"/>
      <c r="U15" s="235"/>
      <c r="V15" s="235"/>
      <c r="W15" s="235"/>
      <c r="X15" s="235"/>
      <c r="Y15" s="235"/>
      <c r="Z15" s="235"/>
      <c r="AA15" s="235"/>
      <c r="AB15" s="235"/>
      <c r="AC15" s="235"/>
      <c r="AD15" s="235"/>
      <c r="AE15" s="235"/>
      <c r="AF15" s="140"/>
      <c r="AG15" s="140"/>
    </row>
    <row r="16" spans="1:33" x14ac:dyDescent="0.3">
      <c r="A16" s="139"/>
      <c r="B16" s="140"/>
      <c r="C16" s="144"/>
      <c r="D16" s="141"/>
      <c r="E16" s="142"/>
      <c r="F16" s="140"/>
      <c r="G16" s="140"/>
      <c r="H16" s="140"/>
      <c r="I16" s="140"/>
      <c r="J16" s="143"/>
      <c r="K16" s="204"/>
      <c r="L16" s="144"/>
      <c r="M16" s="140"/>
      <c r="N16" s="144"/>
      <c r="O16" s="140"/>
      <c r="P16" s="145"/>
      <c r="Q16" s="140"/>
      <c r="R16" s="235"/>
      <c r="S16" s="235"/>
      <c r="T16" s="235"/>
      <c r="U16" s="235"/>
      <c r="V16" s="235"/>
      <c r="W16" s="235"/>
      <c r="X16" s="235"/>
      <c r="Y16" s="235"/>
      <c r="Z16" s="235"/>
      <c r="AA16" s="235"/>
      <c r="AB16" s="235"/>
      <c r="AC16" s="235"/>
      <c r="AD16" s="235"/>
      <c r="AE16" s="235"/>
      <c r="AF16" s="140"/>
      <c r="AG16" s="140"/>
    </row>
    <row r="17" spans="1:33" x14ac:dyDescent="0.3">
      <c r="A17" s="139"/>
      <c r="B17" s="140"/>
      <c r="C17" s="144"/>
      <c r="D17" s="141"/>
      <c r="E17" s="142"/>
      <c r="F17" s="140"/>
      <c r="G17" s="140"/>
      <c r="H17" s="140"/>
      <c r="I17" s="140"/>
      <c r="J17" s="143"/>
      <c r="K17" s="204"/>
      <c r="L17" s="144"/>
      <c r="M17" s="140"/>
      <c r="N17" s="144"/>
      <c r="O17" s="140"/>
      <c r="P17" s="145"/>
      <c r="Q17" s="140"/>
      <c r="R17" s="235"/>
      <c r="S17" s="235"/>
      <c r="T17" s="235"/>
      <c r="U17" s="235"/>
      <c r="V17" s="235"/>
      <c r="W17" s="235"/>
      <c r="X17" s="235"/>
      <c r="Y17" s="235"/>
      <c r="Z17" s="235"/>
      <c r="AA17" s="235"/>
      <c r="AB17" s="235"/>
      <c r="AC17" s="235"/>
      <c r="AD17" s="235"/>
      <c r="AE17" s="235"/>
      <c r="AF17" s="140"/>
      <c r="AG17" s="140"/>
    </row>
    <row r="18" spans="1:33" x14ac:dyDescent="0.3">
      <c r="A18" s="139"/>
      <c r="B18" s="140"/>
      <c r="C18" s="144"/>
      <c r="D18" s="141"/>
      <c r="E18" s="142"/>
      <c r="F18" s="140"/>
      <c r="G18" s="140"/>
      <c r="H18" s="140"/>
      <c r="I18" s="140"/>
      <c r="J18" s="143"/>
      <c r="K18" s="204"/>
      <c r="L18" s="144"/>
      <c r="M18" s="140"/>
      <c r="N18" s="144"/>
      <c r="O18" s="140"/>
      <c r="P18" s="145"/>
      <c r="Q18" s="140"/>
      <c r="R18" s="235"/>
      <c r="S18" s="235"/>
      <c r="T18" s="235"/>
      <c r="U18" s="235"/>
      <c r="V18" s="235"/>
      <c r="W18" s="235"/>
      <c r="X18" s="235"/>
      <c r="Y18" s="235"/>
      <c r="Z18" s="235"/>
      <c r="AA18" s="235"/>
      <c r="AB18" s="235"/>
      <c r="AC18" s="235"/>
      <c r="AD18" s="235"/>
      <c r="AE18" s="235"/>
      <c r="AF18" s="140"/>
      <c r="AG18" s="140"/>
    </row>
    <row r="19" spans="1:33" x14ac:dyDescent="0.3">
      <c r="A19" s="139"/>
      <c r="B19" s="140"/>
      <c r="C19" s="144"/>
      <c r="D19" s="141"/>
      <c r="E19" s="142"/>
      <c r="F19" s="140"/>
      <c r="G19" s="140"/>
      <c r="H19" s="140"/>
      <c r="I19" s="140"/>
      <c r="J19" s="143"/>
      <c r="K19" s="204"/>
      <c r="L19" s="144"/>
      <c r="M19" s="140"/>
      <c r="N19" s="144"/>
      <c r="O19" s="140"/>
      <c r="P19" s="145"/>
      <c r="Q19" s="140"/>
      <c r="R19" s="235"/>
      <c r="S19" s="235"/>
      <c r="T19" s="235"/>
      <c r="U19" s="235"/>
      <c r="V19" s="235"/>
      <c r="W19" s="235"/>
      <c r="X19" s="235"/>
      <c r="Y19" s="235"/>
      <c r="Z19" s="235"/>
      <c r="AA19" s="235"/>
      <c r="AB19" s="235"/>
      <c r="AC19" s="235"/>
      <c r="AD19" s="235"/>
      <c r="AE19" s="235"/>
      <c r="AF19" s="140"/>
      <c r="AG19" s="140"/>
    </row>
    <row r="20" spans="1:33" x14ac:dyDescent="0.3">
      <c r="A20" s="139"/>
      <c r="B20" s="140"/>
      <c r="C20" s="144"/>
      <c r="D20" s="141"/>
      <c r="E20" s="142"/>
      <c r="F20" s="140"/>
      <c r="G20" s="140"/>
      <c r="H20" s="140"/>
      <c r="I20" s="140"/>
      <c r="J20" s="143"/>
      <c r="K20" s="204"/>
      <c r="L20" s="144"/>
      <c r="M20" s="140"/>
      <c r="N20" s="144"/>
      <c r="O20" s="140"/>
      <c r="P20" s="145"/>
      <c r="Q20" s="140"/>
      <c r="R20" s="235"/>
      <c r="S20" s="235"/>
      <c r="T20" s="235"/>
      <c r="U20" s="235"/>
      <c r="V20" s="235"/>
      <c r="W20" s="235"/>
      <c r="X20" s="235"/>
      <c r="Y20" s="235"/>
      <c r="Z20" s="235"/>
      <c r="AA20" s="235"/>
      <c r="AB20" s="235"/>
      <c r="AC20" s="235"/>
      <c r="AD20" s="235"/>
      <c r="AE20" s="235"/>
      <c r="AF20" s="140"/>
      <c r="AG20" s="140"/>
    </row>
    <row r="21" spans="1:33" x14ac:dyDescent="0.3">
      <c r="A21" s="139"/>
      <c r="B21" s="140"/>
      <c r="C21" s="144"/>
      <c r="D21" s="141"/>
      <c r="E21" s="142"/>
      <c r="F21" s="140"/>
      <c r="G21" s="140"/>
      <c r="H21" s="140"/>
      <c r="I21" s="140"/>
      <c r="J21" s="143"/>
      <c r="K21" s="204"/>
      <c r="L21" s="144"/>
      <c r="M21" s="140"/>
      <c r="N21" s="144"/>
      <c r="O21" s="140"/>
      <c r="P21" s="145"/>
      <c r="Q21" s="140"/>
      <c r="R21" s="235"/>
      <c r="S21" s="235"/>
      <c r="T21" s="235"/>
      <c r="U21" s="235"/>
      <c r="V21" s="235"/>
      <c r="W21" s="235"/>
      <c r="X21" s="235"/>
      <c r="Y21" s="235"/>
      <c r="Z21" s="235"/>
      <c r="AA21" s="235"/>
      <c r="AB21" s="235"/>
      <c r="AC21" s="235"/>
      <c r="AD21" s="235"/>
      <c r="AE21" s="235"/>
      <c r="AF21" s="140"/>
      <c r="AG21" s="140"/>
    </row>
    <row r="22" spans="1:33" x14ac:dyDescent="0.3">
      <c r="A22" s="139"/>
      <c r="B22" s="140"/>
      <c r="C22" s="144"/>
      <c r="D22" s="141"/>
      <c r="E22" s="142"/>
      <c r="F22" s="140"/>
      <c r="G22" s="140"/>
      <c r="H22" s="140"/>
      <c r="I22" s="140"/>
      <c r="J22" s="143"/>
      <c r="K22" s="204"/>
      <c r="L22" s="144"/>
      <c r="M22" s="140"/>
      <c r="N22" s="144"/>
      <c r="O22" s="140"/>
      <c r="P22" s="145"/>
      <c r="Q22" s="140"/>
      <c r="R22" s="235"/>
      <c r="S22" s="235"/>
      <c r="T22" s="235"/>
      <c r="U22" s="235"/>
      <c r="V22" s="235"/>
      <c r="W22" s="235"/>
      <c r="X22" s="235"/>
      <c r="Y22" s="235"/>
      <c r="Z22" s="235"/>
      <c r="AA22" s="235"/>
      <c r="AB22" s="235"/>
      <c r="AC22" s="235"/>
      <c r="AD22" s="235"/>
      <c r="AE22" s="235"/>
      <c r="AF22" s="140"/>
      <c r="AG22" s="140"/>
    </row>
    <row r="23" spans="1:33" x14ac:dyDescent="0.3">
      <c r="A23" s="139"/>
      <c r="B23" s="140"/>
      <c r="C23" s="144"/>
      <c r="D23" s="141"/>
      <c r="E23" s="142"/>
      <c r="F23" s="140"/>
      <c r="G23" s="140"/>
      <c r="H23" s="140"/>
      <c r="I23" s="140"/>
      <c r="J23" s="143"/>
      <c r="K23" s="204"/>
      <c r="L23" s="144"/>
      <c r="M23" s="140"/>
      <c r="N23" s="144"/>
      <c r="O23" s="140"/>
      <c r="P23" s="145"/>
      <c r="Q23" s="140"/>
      <c r="R23" s="235"/>
      <c r="S23" s="235"/>
      <c r="T23" s="235"/>
      <c r="U23" s="235"/>
      <c r="V23" s="235"/>
      <c r="W23" s="235"/>
      <c r="X23" s="235"/>
      <c r="Y23" s="235"/>
      <c r="Z23" s="235"/>
      <c r="AA23" s="235"/>
      <c r="AB23" s="235"/>
      <c r="AC23" s="235"/>
      <c r="AD23" s="235"/>
      <c r="AE23" s="235"/>
      <c r="AF23" s="140"/>
      <c r="AG23" s="140"/>
    </row>
    <row r="24" spans="1:33" x14ac:dyDescent="0.3">
      <c r="A24" s="139"/>
      <c r="B24" s="140"/>
      <c r="C24" s="144"/>
      <c r="D24" s="141"/>
      <c r="E24" s="142"/>
      <c r="F24" s="140"/>
      <c r="G24" s="140"/>
      <c r="H24" s="140"/>
      <c r="I24" s="140"/>
      <c r="J24" s="143"/>
      <c r="K24" s="204"/>
      <c r="L24" s="144"/>
      <c r="M24" s="140"/>
      <c r="N24" s="144"/>
      <c r="O24" s="140"/>
      <c r="P24" s="145"/>
      <c r="Q24" s="140"/>
      <c r="R24" s="235"/>
      <c r="S24" s="235"/>
      <c r="T24" s="235"/>
      <c r="U24" s="235"/>
      <c r="V24" s="235"/>
      <c r="W24" s="235"/>
      <c r="X24" s="235"/>
      <c r="Y24" s="235"/>
      <c r="Z24" s="235"/>
      <c r="AA24" s="235"/>
      <c r="AB24" s="235"/>
      <c r="AC24" s="235"/>
      <c r="AD24" s="235"/>
      <c r="AE24" s="235"/>
      <c r="AF24" s="140"/>
      <c r="AG24" s="140"/>
    </row>
    <row r="25" spans="1:33" x14ac:dyDescent="0.3">
      <c r="A25" s="139"/>
      <c r="B25" s="140"/>
      <c r="C25" s="144"/>
      <c r="D25" s="141"/>
      <c r="E25" s="142"/>
      <c r="F25" s="140"/>
      <c r="G25" s="140"/>
      <c r="H25" s="140"/>
      <c r="I25" s="140"/>
      <c r="J25" s="143"/>
      <c r="K25" s="204"/>
      <c r="L25" s="144"/>
      <c r="M25" s="140"/>
      <c r="N25" s="144"/>
      <c r="O25" s="140"/>
      <c r="P25" s="145"/>
      <c r="Q25" s="140"/>
      <c r="R25" s="235"/>
      <c r="S25" s="235"/>
      <c r="T25" s="235"/>
      <c r="U25" s="235"/>
      <c r="V25" s="235"/>
      <c r="W25" s="235"/>
      <c r="X25" s="235"/>
      <c r="Y25" s="235"/>
      <c r="Z25" s="235"/>
      <c r="AA25" s="235"/>
      <c r="AB25" s="235"/>
      <c r="AC25" s="235"/>
      <c r="AD25" s="235"/>
      <c r="AE25" s="235"/>
      <c r="AF25" s="140"/>
      <c r="AG25" s="140"/>
    </row>
    <row r="26" spans="1:33" x14ac:dyDescent="0.3">
      <c r="A26" s="139"/>
      <c r="B26" s="140"/>
      <c r="C26" s="144"/>
      <c r="D26" s="141"/>
      <c r="E26" s="142"/>
      <c r="F26" s="140"/>
      <c r="G26" s="140"/>
      <c r="H26" s="140"/>
      <c r="I26" s="140"/>
      <c r="J26" s="143"/>
      <c r="K26" s="204"/>
      <c r="L26" s="144"/>
      <c r="M26" s="140"/>
      <c r="N26" s="144"/>
      <c r="O26" s="140"/>
      <c r="P26" s="145"/>
      <c r="Q26" s="140"/>
      <c r="R26" s="235"/>
      <c r="S26" s="235"/>
      <c r="T26" s="235"/>
      <c r="U26" s="235"/>
      <c r="V26" s="235"/>
      <c r="W26" s="235"/>
      <c r="X26" s="235"/>
      <c r="Y26" s="235"/>
      <c r="Z26" s="235"/>
      <c r="AA26" s="235"/>
      <c r="AB26" s="235"/>
      <c r="AC26" s="235"/>
      <c r="AD26" s="235"/>
      <c r="AE26" s="235"/>
      <c r="AF26" s="140"/>
      <c r="AG26" s="140"/>
    </row>
    <row r="27" spans="1:33" x14ac:dyDescent="0.3">
      <c r="A27" s="139"/>
      <c r="B27" s="140"/>
      <c r="C27" s="144"/>
      <c r="D27" s="141"/>
      <c r="E27" s="142"/>
      <c r="F27" s="140"/>
      <c r="G27" s="140"/>
      <c r="H27" s="140"/>
      <c r="I27" s="140"/>
      <c r="J27" s="143"/>
      <c r="K27" s="204"/>
      <c r="L27" s="144"/>
      <c r="M27" s="140"/>
      <c r="N27" s="144"/>
      <c r="O27" s="140"/>
      <c r="P27" s="145"/>
      <c r="Q27" s="140"/>
      <c r="R27" s="235"/>
      <c r="S27" s="235"/>
      <c r="T27" s="235"/>
      <c r="U27" s="235"/>
      <c r="V27" s="235"/>
      <c r="W27" s="235"/>
      <c r="X27" s="235"/>
      <c r="Y27" s="235"/>
      <c r="Z27" s="235"/>
      <c r="AA27" s="235"/>
      <c r="AB27" s="235"/>
      <c r="AC27" s="235"/>
      <c r="AD27" s="235"/>
      <c r="AE27" s="235"/>
      <c r="AF27" s="140"/>
      <c r="AG27" s="140"/>
    </row>
    <row r="28" spans="1:33" x14ac:dyDescent="0.3">
      <c r="A28" s="139"/>
      <c r="B28" s="140"/>
      <c r="C28" s="144"/>
      <c r="D28" s="141"/>
      <c r="E28" s="142"/>
      <c r="F28" s="140"/>
      <c r="G28" s="140"/>
      <c r="H28" s="140"/>
      <c r="I28" s="140"/>
      <c r="J28" s="143"/>
      <c r="K28" s="204"/>
      <c r="L28" s="144"/>
      <c r="M28" s="140"/>
      <c r="N28" s="144"/>
      <c r="O28" s="140"/>
      <c r="P28" s="145"/>
      <c r="Q28" s="140"/>
      <c r="R28" s="235"/>
      <c r="S28" s="235"/>
      <c r="T28" s="235"/>
      <c r="U28" s="235"/>
      <c r="V28" s="235"/>
      <c r="W28" s="235"/>
      <c r="X28" s="235"/>
      <c r="Y28" s="235"/>
      <c r="Z28" s="235"/>
      <c r="AA28" s="235"/>
      <c r="AB28" s="235"/>
      <c r="AC28" s="235"/>
      <c r="AD28" s="235"/>
      <c r="AE28" s="235"/>
      <c r="AF28" s="140"/>
      <c r="AG28" s="140"/>
    </row>
    <row r="29" spans="1:33" x14ac:dyDescent="0.3">
      <c r="A29" s="139"/>
      <c r="B29" s="140"/>
      <c r="C29" s="144"/>
      <c r="D29" s="141"/>
      <c r="E29" s="142"/>
      <c r="F29" s="140"/>
      <c r="G29" s="140"/>
      <c r="H29" s="140"/>
      <c r="I29" s="140"/>
      <c r="J29" s="143"/>
      <c r="K29" s="204"/>
      <c r="L29" s="144"/>
      <c r="M29" s="140"/>
      <c r="N29" s="144"/>
      <c r="O29" s="140"/>
      <c r="P29" s="145"/>
      <c r="Q29" s="140"/>
      <c r="R29" s="235"/>
      <c r="S29" s="235"/>
      <c r="T29" s="235"/>
      <c r="U29" s="235"/>
      <c r="V29" s="235"/>
      <c r="W29" s="235"/>
      <c r="X29" s="235"/>
      <c r="Y29" s="235"/>
      <c r="Z29" s="235"/>
      <c r="AA29" s="235"/>
      <c r="AB29" s="235"/>
      <c r="AC29" s="235"/>
      <c r="AD29" s="235"/>
      <c r="AE29" s="235"/>
      <c r="AF29" s="140"/>
      <c r="AG29" s="140"/>
    </row>
    <row r="30" spans="1:33" x14ac:dyDescent="0.3">
      <c r="A30" s="139"/>
      <c r="B30" s="140"/>
      <c r="C30" s="144"/>
      <c r="D30" s="141"/>
      <c r="E30" s="142"/>
      <c r="F30" s="140"/>
      <c r="G30" s="140"/>
      <c r="H30" s="140"/>
      <c r="I30" s="140"/>
      <c r="J30" s="143"/>
      <c r="K30" s="204"/>
      <c r="L30" s="144"/>
      <c r="M30" s="140"/>
      <c r="N30" s="144"/>
      <c r="O30" s="140"/>
      <c r="P30" s="145"/>
      <c r="Q30" s="140"/>
      <c r="R30" s="235"/>
      <c r="S30" s="235"/>
      <c r="T30" s="235"/>
      <c r="U30" s="235"/>
      <c r="V30" s="235"/>
      <c r="W30" s="235"/>
      <c r="X30" s="235"/>
      <c r="Y30" s="235"/>
      <c r="Z30" s="235"/>
      <c r="AA30" s="235"/>
      <c r="AB30" s="235"/>
      <c r="AC30" s="235"/>
      <c r="AD30" s="235"/>
      <c r="AE30" s="235"/>
      <c r="AF30" s="140"/>
      <c r="AG30" s="140"/>
    </row>
    <row r="31" spans="1:33" ht="16.2" thickBot="1" x14ac:dyDescent="0.35">
      <c r="A31" s="146"/>
      <c r="B31" s="147"/>
      <c r="C31" s="151"/>
      <c r="D31" s="148"/>
      <c r="E31" s="149"/>
      <c r="F31" s="147"/>
      <c r="G31" s="147"/>
      <c r="H31" s="147"/>
      <c r="I31" s="147"/>
      <c r="J31" s="150"/>
      <c r="K31" s="204"/>
      <c r="L31" s="151"/>
      <c r="M31" s="147"/>
      <c r="N31" s="151"/>
      <c r="O31" s="147"/>
      <c r="P31" s="152"/>
      <c r="Q31" s="140"/>
      <c r="R31" s="235"/>
      <c r="S31" s="235"/>
      <c r="T31" s="235"/>
      <c r="U31" s="235"/>
      <c r="V31" s="235"/>
      <c r="W31" s="235"/>
      <c r="X31" s="235"/>
      <c r="Y31" s="235"/>
      <c r="Z31" s="235"/>
      <c r="AA31" s="235"/>
      <c r="AB31" s="235"/>
      <c r="AC31" s="235"/>
      <c r="AD31" s="235"/>
      <c r="AE31" s="236"/>
      <c r="AF31" s="147"/>
      <c r="AG31" s="147"/>
    </row>
  </sheetData>
  <sheetProtection sheet="1" formatCells="0" formatColumns="0" formatRows="0"/>
  <mergeCells count="26">
    <mergeCell ref="AG6:AG7"/>
    <mergeCell ref="W6:Z6"/>
    <mergeCell ref="R6:V6"/>
    <mergeCell ref="AA6:AE6"/>
    <mergeCell ref="AF6:AF7"/>
    <mergeCell ref="M6:M7"/>
    <mergeCell ref="N6:N7"/>
    <mergeCell ref="Q6:Q7"/>
    <mergeCell ref="O6:O7"/>
    <mergeCell ref="P6:P7"/>
    <mergeCell ref="C2:D2"/>
    <mergeCell ref="F2:J2"/>
    <mergeCell ref="K2:L2"/>
    <mergeCell ref="C4:D4"/>
    <mergeCell ref="A6:A7"/>
    <mergeCell ref="B6:B7"/>
    <mergeCell ref="C6:C7"/>
    <mergeCell ref="D6:D7"/>
    <mergeCell ref="E6:E7"/>
    <mergeCell ref="F6:F7"/>
    <mergeCell ref="J6:J7"/>
    <mergeCell ref="K6:K7"/>
    <mergeCell ref="L6:L7"/>
    <mergeCell ref="G6:G7"/>
    <mergeCell ref="H6:H7"/>
    <mergeCell ref="I6:I7"/>
  </mergeCells>
  <phoneticPr fontId="26" type="noConversion"/>
  <conditionalFormatting sqref="C8:D31 M8:N31">
    <cfRule type="containsText" priority="7" operator="containsText" text="OUI;NON">
      <formula>NOT(ISERROR(SEARCH("OUI;NON",C8)))</formula>
    </cfRule>
  </conditionalFormatting>
  <conditionalFormatting sqref="Q8:Q31">
    <cfRule type="containsText" priority="1" operator="containsText" text="OUI;NON">
      <formula>NOT(ISERROR(SEARCH("OUI;NON",Q8)))</formula>
    </cfRule>
  </conditionalFormatting>
  <dataValidations count="1">
    <dataValidation type="list" allowBlank="1" showInputMessage="1" showErrorMessage="1" sqref="C8:C31" xr:uid="{780B237C-AE55-4BF3-ADDF-1ECD92B0E8DA}">
      <formula1>"F,M"</formula1>
    </dataValidation>
  </dataValidations>
  <hyperlinks>
    <hyperlink ref="J8" r:id="rId1" xr:uid="{0EF12F2E-E98B-4651-A030-47A30E22A86C}"/>
  </hyperlinks>
  <printOptions horizontalCentered="1" verticalCentered="1"/>
  <pageMargins left="0.70866141732283472" right="0.70866141732283472" top="0.74803149606299213" bottom="0.74803149606299213" header="0.31496062992125984" footer="0.31496062992125984"/>
  <pageSetup paperSize="9" scale="77" orientation="landscape" r:id="rId2"/>
  <headerFooter>
    <oddHeader>&amp;Ctructure sportive associative" (RNCP38142)
KIT INGENIERIE / CANDIDATS</oddHeader>
    <oddFooter>&amp;LV1.2_100124</oddFooter>
  </headerFooter>
  <colBreaks count="3" manualBreakCount="3">
    <brk id="11" max="29" man="1"/>
    <brk id="16" max="30" man="1"/>
    <brk id="26" max="30" man="1"/>
  </colBreaks>
  <drawing r:id="rId3"/>
  <legacyDrawing r:id="rId4"/>
  <extLst>
    <ext xmlns:x14="http://schemas.microsoft.com/office/spreadsheetml/2009/9/main" uri="{78C0D931-6437-407d-A8EE-F0AAD7539E65}">
      <x14:conditionalFormattings>
        <x14:conditionalFormatting xmlns:xm="http://schemas.microsoft.com/office/excel/2006/main">
          <x14:cfRule type="containsText" priority="3" operator="containsText" id="{0A33E2E8-F80E-44EF-BC88-ADED86F769ED}">
            <xm:f>NOT(ISERROR(SEARCH('Listes déroulantes'!$G$3,R8)))</xm:f>
            <xm:f>'Listes déroulantes'!$G$3</xm:f>
            <x14:dxf>
              <fill>
                <patternFill>
                  <bgColor rgb="FFFF0000"/>
                </patternFill>
              </fill>
            </x14:dxf>
          </x14:cfRule>
          <x14:cfRule type="containsText" priority="4" operator="containsText" id="{5284EE1E-69AE-4F27-875E-23AEADAC7834}">
            <xm:f>NOT(ISERROR(SEARCH('Listes déroulantes'!$G$2,R8)))</xm:f>
            <xm:f>'Listes déroulantes'!$G$2</xm:f>
            <x14:dxf>
              <fill>
                <patternFill>
                  <bgColor rgb="FF92D050"/>
                </patternFill>
              </fill>
            </x14:dxf>
          </x14:cfRule>
          <xm:sqref>R8:U31</xm:sqref>
        </x14:conditionalFormatting>
      </x14:conditionalFormattings>
    </ext>
    <ext xmlns:x14="http://schemas.microsoft.com/office/spreadsheetml/2009/9/main" uri="{CCE6A557-97BC-4b89-ADB6-D9C93CAAB3DF}">
      <x14:dataValidations xmlns:xm="http://schemas.microsoft.com/office/excel/2006/main" count="5">
        <x14:dataValidation type="list" allowBlank="1" showInputMessage="1" showErrorMessage="1" xr:uid="{5902D7AC-FB37-4B1B-83A6-60B7B4D2BFA6}">
          <x14:formula1>
            <xm:f>'Listes déroulantes'!$C$2:$C$7</xm:f>
          </x14:formula1>
          <xm:sqref>L8:L31</xm:sqref>
        </x14:dataValidation>
        <x14:dataValidation type="list" allowBlank="1" showInputMessage="1" showErrorMessage="1" xr:uid="{58F8B85C-6FEC-4568-B034-797EA5763A13}">
          <x14:formula1>
            <xm:f>'Listes déroulantes'!$D$2:$D$5</xm:f>
          </x14:formula1>
          <xm:sqref>O8:O31</xm:sqref>
        </x14:dataValidation>
        <x14:dataValidation type="list" allowBlank="1" showInputMessage="1" showErrorMessage="1" xr:uid="{939E01D2-DBE5-4B85-873A-9A49D6A4744B}">
          <x14:formula1>
            <xm:f>'Listes déroulantes'!$E$2:$E$6</xm:f>
          </x14:formula1>
          <xm:sqref>P8:P31</xm:sqref>
        </x14:dataValidation>
        <x14:dataValidation type="list" allowBlank="1" showInputMessage="1" showErrorMessage="1" xr:uid="{2D5D4A6C-5D6A-40C1-8077-A0B39545678D}">
          <x14:formula1>
            <xm:f>'Listes déroulantes'!$G$2:$G$3</xm:f>
          </x14:formula1>
          <xm:sqref>R8:U31 W8:AD31</xm:sqref>
        </x14:dataValidation>
        <x14:dataValidation type="list" allowBlank="1" showInputMessage="1" showErrorMessage="1" xr:uid="{12BFF886-4D5C-4A4B-A585-AED70580C014}">
          <x14:formula1>
            <xm:f>'Listes déroulantes'!$G$2:$G$4</xm:f>
          </x14:formula1>
          <xm:sqref>V8:V31</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F4C6E6-794A-42CD-A236-188102FE7048}">
  <sheetPr>
    <tabColor rgb="FF00B050"/>
  </sheetPr>
  <dimension ref="A2:J31"/>
  <sheetViews>
    <sheetView zoomScale="70" zoomScaleNormal="70" zoomScaleSheetLayoutView="84" workbookViewId="0">
      <pane xSplit="2" ySplit="6" topLeftCell="C7" activePane="bottomRight" state="frozenSplit"/>
      <selection pane="topRight" activeCell="A7" sqref="A7:V30"/>
      <selection pane="bottomLeft" activeCell="A7" sqref="A7:V30"/>
      <selection pane="bottomRight" activeCell="H15" sqref="H15"/>
    </sheetView>
  </sheetViews>
  <sheetFormatPr baseColWidth="10" defaultColWidth="11" defaultRowHeight="15.6" x14ac:dyDescent="0.3"/>
  <cols>
    <col min="1" max="2" width="20.09765625" customWidth="1"/>
    <col min="3" max="3" width="29.5" style="88" customWidth="1"/>
    <col min="4" max="4" width="17.5" style="88" bestFit="1" customWidth="1"/>
    <col min="5" max="6" width="20.09765625" customWidth="1"/>
    <col min="7" max="7" width="15.3984375" customWidth="1"/>
    <col min="8" max="8" width="23.59765625" customWidth="1"/>
    <col min="9" max="9" width="19.59765625" customWidth="1"/>
    <col min="10" max="10" width="23.3984375" customWidth="1"/>
    <col min="11" max="11" width="25.5" customWidth="1"/>
    <col min="12" max="12" width="23.5" customWidth="1"/>
    <col min="13" max="13" width="20" customWidth="1"/>
    <col min="14" max="14" width="14.8984375" bestFit="1" customWidth="1"/>
    <col min="15" max="15" width="31.09765625" customWidth="1"/>
    <col min="16" max="16" width="26.3984375" customWidth="1"/>
    <col min="17" max="17" width="16.3984375" customWidth="1"/>
  </cols>
  <sheetData>
    <row r="2" spans="1:10" x14ac:dyDescent="0.3">
      <c r="B2" s="45" t="s">
        <v>13</v>
      </c>
      <c r="C2" s="316" t="str">
        <f>'1.Contacts'!B2</f>
        <v>dénomination organisme</v>
      </c>
      <c r="D2" s="316"/>
      <c r="E2" s="316"/>
      <c r="F2" s="332" t="s">
        <v>89</v>
      </c>
      <c r="G2" s="332"/>
      <c r="H2" s="318" t="str">
        <f>'1.Contacts'!D2</f>
        <v>Lieu de formation</v>
      </c>
      <c r="I2" s="318"/>
    </row>
    <row r="3" spans="1:10" x14ac:dyDescent="0.3">
      <c r="G3" s="107"/>
      <c r="H3" s="55"/>
      <c r="I3" s="55"/>
    </row>
    <row r="4" spans="1:10" x14ac:dyDescent="0.3">
      <c r="B4" s="45" t="s">
        <v>90</v>
      </c>
      <c r="C4" s="318" t="str">
        <f>'1.Contacts'!B4</f>
        <v>Du XX/XX/XX au XX/XX/XX</v>
      </c>
      <c r="D4" s="318"/>
      <c r="E4" s="316"/>
      <c r="H4" s="46"/>
      <c r="I4" s="46"/>
    </row>
    <row r="5" spans="1:10" ht="16.2" thickBot="1" x14ac:dyDescent="0.35"/>
    <row r="6" spans="1:10" s="67" customFormat="1" ht="57" customHeight="1" x14ac:dyDescent="0.3">
      <c r="A6" s="102" t="s">
        <v>92</v>
      </c>
      <c r="B6" s="103" t="s">
        <v>93</v>
      </c>
      <c r="C6" s="101" t="s">
        <v>138</v>
      </c>
      <c r="D6" s="101" t="s">
        <v>139</v>
      </c>
      <c r="E6" s="101" t="s">
        <v>140</v>
      </c>
      <c r="F6" s="101" t="s">
        <v>141</v>
      </c>
      <c r="G6" s="101" t="s">
        <v>142</v>
      </c>
      <c r="H6" s="101" t="s">
        <v>234</v>
      </c>
      <c r="I6" s="101" t="s">
        <v>143</v>
      </c>
      <c r="J6" s="101" t="s">
        <v>144</v>
      </c>
    </row>
    <row r="7" spans="1:10" x14ac:dyDescent="0.3">
      <c r="A7" s="237" t="str">
        <f>'4.1 Candidats'!A8</f>
        <v>Ex : DUPONT</v>
      </c>
      <c r="B7" s="238" t="str">
        <f>'4.1 Candidats'!B8</f>
        <v>Antoine</v>
      </c>
      <c r="C7" s="140"/>
      <c r="D7" s="140"/>
      <c r="E7" s="140"/>
      <c r="F7" s="140"/>
      <c r="G7" s="140" t="s">
        <v>145</v>
      </c>
      <c r="H7" s="140"/>
      <c r="I7" s="140"/>
      <c r="J7" s="140"/>
    </row>
    <row r="8" spans="1:10" x14ac:dyDescent="0.3">
      <c r="A8" s="237">
        <f>'4.1 Candidats'!A9</f>
        <v>0</v>
      </c>
      <c r="B8" s="238">
        <f>'4.1 Candidats'!B9</f>
        <v>0</v>
      </c>
      <c r="C8" s="140"/>
      <c r="D8" s="140"/>
      <c r="E8" s="140"/>
      <c r="F8" s="140"/>
      <c r="G8" s="140"/>
      <c r="H8" s="140"/>
      <c r="I8" s="140"/>
      <c r="J8" s="140"/>
    </row>
    <row r="9" spans="1:10" x14ac:dyDescent="0.3">
      <c r="A9" s="237">
        <f>'4.1 Candidats'!A10</f>
        <v>0</v>
      </c>
      <c r="B9" s="238">
        <f>'4.1 Candidats'!B10</f>
        <v>0</v>
      </c>
      <c r="C9" s="140"/>
      <c r="D9" s="140"/>
      <c r="E9" s="140"/>
      <c r="F9" s="140"/>
      <c r="G9" s="140"/>
      <c r="H9" s="140"/>
      <c r="I9" s="140"/>
      <c r="J9" s="140"/>
    </row>
    <row r="10" spans="1:10" x14ac:dyDescent="0.3">
      <c r="A10" s="237">
        <f>'4.1 Candidats'!A11</f>
        <v>0</v>
      </c>
      <c r="B10" s="238">
        <f>'4.1 Candidats'!B11</f>
        <v>0</v>
      </c>
      <c r="C10" s="140"/>
      <c r="D10" s="140"/>
      <c r="E10" s="140"/>
      <c r="F10" s="140"/>
      <c r="G10" s="140"/>
      <c r="H10" s="140"/>
      <c r="I10" s="140"/>
      <c r="J10" s="140"/>
    </row>
    <row r="11" spans="1:10" x14ac:dyDescent="0.3">
      <c r="A11" s="237">
        <f>'4.1 Candidats'!A12</f>
        <v>0</v>
      </c>
      <c r="B11" s="238">
        <f>'4.1 Candidats'!B12</f>
        <v>0</v>
      </c>
      <c r="C11" s="140"/>
      <c r="D11" s="140"/>
      <c r="E11" s="140"/>
      <c r="F11" s="140"/>
      <c r="G11" s="140"/>
      <c r="H11" s="140"/>
      <c r="I11" s="140"/>
      <c r="J11" s="140"/>
    </row>
    <row r="12" spans="1:10" x14ac:dyDescent="0.3">
      <c r="A12" s="237">
        <f>'4.1 Candidats'!A13</f>
        <v>0</v>
      </c>
      <c r="B12" s="238">
        <f>'4.1 Candidats'!B13</f>
        <v>0</v>
      </c>
      <c r="C12" s="140"/>
      <c r="D12" s="140"/>
      <c r="E12" s="140"/>
      <c r="F12" s="140"/>
      <c r="G12" s="140"/>
      <c r="H12" s="140"/>
      <c r="I12" s="140"/>
      <c r="J12" s="140"/>
    </row>
    <row r="13" spans="1:10" x14ac:dyDescent="0.3">
      <c r="A13" s="237">
        <f>'4.1 Candidats'!A14</f>
        <v>0</v>
      </c>
      <c r="B13" s="238">
        <f>'4.1 Candidats'!B14</f>
        <v>0</v>
      </c>
      <c r="C13" s="140"/>
      <c r="D13" s="140"/>
      <c r="E13" s="140"/>
      <c r="F13" s="140"/>
      <c r="G13" s="140"/>
      <c r="H13" s="140"/>
      <c r="I13" s="140"/>
      <c r="J13" s="140"/>
    </row>
    <row r="14" spans="1:10" x14ac:dyDescent="0.3">
      <c r="A14" s="237">
        <f>'4.1 Candidats'!A15</f>
        <v>0</v>
      </c>
      <c r="B14" s="238">
        <f>'4.1 Candidats'!B15</f>
        <v>0</v>
      </c>
      <c r="C14" s="140"/>
      <c r="D14" s="140"/>
      <c r="E14" s="140"/>
      <c r="F14" s="140"/>
      <c r="G14" s="140"/>
      <c r="H14" s="140"/>
      <c r="I14" s="140"/>
      <c r="J14" s="140"/>
    </row>
    <row r="15" spans="1:10" x14ac:dyDescent="0.3">
      <c r="A15" s="237">
        <f>'4.1 Candidats'!A16</f>
        <v>0</v>
      </c>
      <c r="B15" s="238">
        <f>'4.1 Candidats'!B16</f>
        <v>0</v>
      </c>
      <c r="C15" s="140"/>
      <c r="D15" s="140"/>
      <c r="E15" s="140"/>
      <c r="F15" s="140"/>
      <c r="G15" s="140"/>
      <c r="H15" s="140"/>
      <c r="I15" s="140"/>
      <c r="J15" s="140"/>
    </row>
    <row r="16" spans="1:10" x14ac:dyDescent="0.3">
      <c r="A16" s="237">
        <f>'4.1 Candidats'!A17</f>
        <v>0</v>
      </c>
      <c r="B16" s="238">
        <f>'4.1 Candidats'!B17</f>
        <v>0</v>
      </c>
      <c r="C16" s="140"/>
      <c r="D16" s="140"/>
      <c r="E16" s="140"/>
      <c r="F16" s="140"/>
      <c r="G16" s="140"/>
      <c r="H16" s="140"/>
      <c r="I16" s="140"/>
      <c r="J16" s="140"/>
    </row>
    <row r="17" spans="1:10" x14ac:dyDescent="0.3">
      <c r="A17" s="237">
        <f>'4.1 Candidats'!A18</f>
        <v>0</v>
      </c>
      <c r="B17" s="238">
        <f>'4.1 Candidats'!B18</f>
        <v>0</v>
      </c>
      <c r="C17" s="140"/>
      <c r="D17" s="140"/>
      <c r="E17" s="140"/>
      <c r="F17" s="140"/>
      <c r="G17" s="140"/>
      <c r="H17" s="140"/>
      <c r="I17" s="140"/>
      <c r="J17" s="140"/>
    </row>
    <row r="18" spans="1:10" x14ac:dyDescent="0.3">
      <c r="A18" s="237">
        <f>'4.1 Candidats'!A19</f>
        <v>0</v>
      </c>
      <c r="B18" s="238">
        <f>'4.1 Candidats'!B19</f>
        <v>0</v>
      </c>
      <c r="C18" s="140"/>
      <c r="D18" s="140"/>
      <c r="E18" s="140"/>
      <c r="F18" s="140"/>
      <c r="G18" s="140"/>
      <c r="H18" s="140"/>
      <c r="I18" s="140"/>
      <c r="J18" s="140"/>
    </row>
    <row r="19" spans="1:10" x14ac:dyDescent="0.3">
      <c r="A19" s="237">
        <f>'4.1 Candidats'!A20</f>
        <v>0</v>
      </c>
      <c r="B19" s="238">
        <f>'4.1 Candidats'!B20</f>
        <v>0</v>
      </c>
      <c r="C19" s="140"/>
      <c r="D19" s="140"/>
      <c r="E19" s="140"/>
      <c r="F19" s="140"/>
      <c r="G19" s="140"/>
      <c r="H19" s="140"/>
      <c r="I19" s="140"/>
      <c r="J19" s="140"/>
    </row>
    <row r="20" spans="1:10" x14ac:dyDescent="0.3">
      <c r="A20" s="237">
        <f>'4.1 Candidats'!A21</f>
        <v>0</v>
      </c>
      <c r="B20" s="238">
        <f>'4.1 Candidats'!B21</f>
        <v>0</v>
      </c>
      <c r="C20" s="140"/>
      <c r="D20" s="140"/>
      <c r="E20" s="140"/>
      <c r="F20" s="140"/>
      <c r="G20" s="140"/>
      <c r="H20" s="140"/>
      <c r="I20" s="140"/>
      <c r="J20" s="140"/>
    </row>
    <row r="21" spans="1:10" x14ac:dyDescent="0.3">
      <c r="A21" s="237">
        <f>'4.1 Candidats'!A22</f>
        <v>0</v>
      </c>
      <c r="B21" s="238">
        <f>'4.1 Candidats'!B22</f>
        <v>0</v>
      </c>
      <c r="C21" s="140"/>
      <c r="D21" s="140"/>
      <c r="E21" s="140"/>
      <c r="F21" s="140"/>
      <c r="G21" s="140"/>
      <c r="H21" s="140"/>
      <c r="I21" s="140"/>
      <c r="J21" s="140"/>
    </row>
    <row r="22" spans="1:10" x14ac:dyDescent="0.3">
      <c r="A22" s="237">
        <f>'4.1 Candidats'!A23</f>
        <v>0</v>
      </c>
      <c r="B22" s="238">
        <f>'4.1 Candidats'!B23</f>
        <v>0</v>
      </c>
      <c r="C22" s="140"/>
      <c r="D22" s="140"/>
      <c r="E22" s="140"/>
      <c r="F22" s="140"/>
      <c r="G22" s="140"/>
      <c r="H22" s="140"/>
      <c r="I22" s="140"/>
      <c r="J22" s="140"/>
    </row>
    <row r="23" spans="1:10" x14ac:dyDescent="0.3">
      <c r="A23" s="237">
        <f>'4.1 Candidats'!A24</f>
        <v>0</v>
      </c>
      <c r="B23" s="238">
        <f>'4.1 Candidats'!B24</f>
        <v>0</v>
      </c>
      <c r="C23" s="140"/>
      <c r="D23" s="140"/>
      <c r="E23" s="140"/>
      <c r="F23" s="140"/>
      <c r="G23" s="140"/>
      <c r="H23" s="140"/>
      <c r="I23" s="140"/>
      <c r="J23" s="140"/>
    </row>
    <row r="24" spans="1:10" x14ac:dyDescent="0.3">
      <c r="A24" s="237">
        <f>'4.1 Candidats'!A25</f>
        <v>0</v>
      </c>
      <c r="B24" s="238">
        <f>'4.1 Candidats'!B25</f>
        <v>0</v>
      </c>
      <c r="C24" s="140"/>
      <c r="D24" s="140"/>
      <c r="E24" s="140"/>
      <c r="F24" s="140"/>
      <c r="G24" s="140"/>
      <c r="H24" s="140"/>
      <c r="I24" s="140"/>
      <c r="J24" s="140"/>
    </row>
    <row r="25" spans="1:10" x14ac:dyDescent="0.3">
      <c r="A25" s="237">
        <f>'4.1 Candidats'!A26</f>
        <v>0</v>
      </c>
      <c r="B25" s="238">
        <f>'4.1 Candidats'!B26</f>
        <v>0</v>
      </c>
      <c r="C25" s="140"/>
      <c r="D25" s="140"/>
      <c r="E25" s="140"/>
      <c r="F25" s="140"/>
      <c r="G25" s="140"/>
      <c r="H25" s="140"/>
      <c r="I25" s="140"/>
      <c r="J25" s="140"/>
    </row>
    <row r="26" spans="1:10" x14ac:dyDescent="0.3">
      <c r="A26" s="237">
        <f>'4.1 Candidats'!A27</f>
        <v>0</v>
      </c>
      <c r="B26" s="238">
        <f>'4.1 Candidats'!B27</f>
        <v>0</v>
      </c>
      <c r="C26" s="140"/>
      <c r="D26" s="140"/>
      <c r="E26" s="140"/>
      <c r="F26" s="140"/>
      <c r="G26" s="140"/>
      <c r="H26" s="140"/>
      <c r="I26" s="140"/>
      <c r="J26" s="140"/>
    </row>
    <row r="27" spans="1:10" x14ac:dyDescent="0.3">
      <c r="A27" s="237">
        <f>'4.1 Candidats'!A28</f>
        <v>0</v>
      </c>
      <c r="B27" s="238">
        <f>'4.1 Candidats'!B28</f>
        <v>0</v>
      </c>
      <c r="C27" s="140"/>
      <c r="D27" s="140"/>
      <c r="E27" s="140"/>
      <c r="F27" s="140"/>
      <c r="G27" s="140"/>
      <c r="H27" s="140"/>
      <c r="I27" s="140"/>
      <c r="J27" s="140"/>
    </row>
    <row r="28" spans="1:10" x14ac:dyDescent="0.3">
      <c r="A28" s="237">
        <f>'4.1 Candidats'!A29</f>
        <v>0</v>
      </c>
      <c r="B28" s="238">
        <f>'4.1 Candidats'!B29</f>
        <v>0</v>
      </c>
      <c r="C28" s="140"/>
      <c r="D28" s="140"/>
      <c r="E28" s="140"/>
      <c r="F28" s="140"/>
      <c r="G28" s="140"/>
      <c r="H28" s="140"/>
      <c r="I28" s="140"/>
      <c r="J28" s="140"/>
    </row>
    <row r="29" spans="1:10" x14ac:dyDescent="0.3">
      <c r="A29" s="237">
        <f>'4.1 Candidats'!A30</f>
        <v>0</v>
      </c>
      <c r="B29" s="238">
        <f>'4.1 Candidats'!B30</f>
        <v>0</v>
      </c>
      <c r="C29" s="140"/>
      <c r="D29" s="140"/>
      <c r="E29" s="140"/>
      <c r="F29" s="140"/>
      <c r="G29" s="140"/>
      <c r="H29" s="140"/>
      <c r="I29" s="140"/>
      <c r="J29" s="140"/>
    </row>
    <row r="30" spans="1:10" ht="16.2" thickBot="1" x14ac:dyDescent="0.35">
      <c r="A30" s="241">
        <f>'4.1 Candidats'!A31</f>
        <v>0</v>
      </c>
      <c r="B30" s="242">
        <f>'4.1 Candidats'!B31</f>
        <v>0</v>
      </c>
      <c r="C30" s="147"/>
      <c r="D30" s="147"/>
      <c r="E30" s="147"/>
      <c r="F30" s="147"/>
      <c r="G30" s="147"/>
      <c r="H30" s="147"/>
      <c r="I30" s="147"/>
      <c r="J30" s="147"/>
    </row>
    <row r="31" spans="1:10" x14ac:dyDescent="0.3">
      <c r="C31" s="245"/>
      <c r="D31" s="245"/>
    </row>
  </sheetData>
  <sheetProtection sheet="1" formatCells="0" formatColumns="0" formatRows="0"/>
  <mergeCells count="4">
    <mergeCell ref="C2:E2"/>
    <mergeCell ref="C4:E4"/>
    <mergeCell ref="F2:G2"/>
    <mergeCell ref="H2:I2"/>
  </mergeCells>
  <printOptions horizontalCentered="1" verticalCentered="1"/>
  <pageMargins left="0.70866141732283472" right="0.70866141732283472" top="0.74803149606299213" bottom="0.74803149606299213" header="0.31496062992125984" footer="0.31496062992125984"/>
  <pageSetup paperSize="9" scale="82" orientation="landscape" r:id="rId1"/>
  <headerFooter>
    <oddHeader>&amp;Ctructure sportive associative" (RNCP38142)
KIT INGENIERIE / CANDIDATS</oddHeader>
    <oddFooter>&amp;LV1.2_100124</oddFooter>
  </headerFooter>
  <colBreaks count="2" manualBreakCount="2">
    <brk id="7" max="29" man="1"/>
    <brk id="10" max="29" man="1"/>
  </colBreaks>
  <drawing r:id="rId2"/>
  <extLst>
    <ext xmlns:x14="http://schemas.microsoft.com/office/spreadsheetml/2009/9/main" uri="{CCE6A557-97BC-4b89-ADB6-D9C93CAAB3DF}">
      <x14:dataValidations xmlns:xm="http://schemas.microsoft.com/office/excel/2006/main" count="2">
        <x14:dataValidation type="list" allowBlank="1" showInputMessage="1" showErrorMessage="1" xr:uid="{149E1F1A-A826-409D-B92F-3D91D18D8D93}">
          <x14:formula1>
            <xm:f>'Listes déroulantes'!$F$2:$F$4</xm:f>
          </x14:formula1>
          <xm:sqref>G7:G30</xm:sqref>
        </x14:dataValidation>
        <x14:dataValidation type="list" allowBlank="1" showInputMessage="1" showErrorMessage="1" xr:uid="{4C2723E4-9174-40EF-BD22-0B1E32AB515E}">
          <x14:formula1>
            <xm:f>'Listes déroulantes'!$H$2:$H$3</xm:f>
          </x14:formula1>
          <xm:sqref>D7:D30</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360CD9-E6D2-4A2D-A938-FEC0E7D25470}">
  <sheetPr>
    <tabColor rgb="FF00B050"/>
  </sheetPr>
  <dimension ref="A2:I49"/>
  <sheetViews>
    <sheetView zoomScaleNormal="100" workbookViewId="0">
      <pane ySplit="6" topLeftCell="A7" activePane="bottomLeft" state="frozenSplit"/>
      <selection activeCell="A7" sqref="A7:V30"/>
      <selection pane="bottomLeft" activeCell="F11" sqref="F11"/>
    </sheetView>
  </sheetViews>
  <sheetFormatPr baseColWidth="10" defaultColWidth="11" defaultRowHeight="15.6" x14ac:dyDescent="0.3"/>
  <cols>
    <col min="1" max="1" width="21.19921875" customWidth="1"/>
    <col min="2" max="2" width="19.5" customWidth="1"/>
    <col min="9" max="9" width="61.8984375" customWidth="1"/>
  </cols>
  <sheetData>
    <row r="2" spans="1:9" x14ac:dyDescent="0.3">
      <c r="B2" s="45" t="s">
        <v>13</v>
      </c>
      <c r="C2" s="316" t="str">
        <f>'1.Contacts'!B2</f>
        <v>dénomination organisme</v>
      </c>
      <c r="D2" s="316"/>
      <c r="E2" s="317" t="s">
        <v>89</v>
      </c>
      <c r="F2" s="317"/>
      <c r="G2" s="316" t="str">
        <f>'1.Contacts'!D2</f>
        <v>Lieu de formation</v>
      </c>
      <c r="H2" s="316"/>
    </row>
    <row r="4" spans="1:9" x14ac:dyDescent="0.3">
      <c r="B4" s="45" t="s">
        <v>90</v>
      </c>
      <c r="C4" s="318" t="str">
        <f>'1.Contacts'!B4</f>
        <v>Du XX/XX/XX au XX/XX/XX</v>
      </c>
      <c r="D4" s="316"/>
    </row>
    <row r="5" spans="1:9" ht="16.2" thickBot="1" x14ac:dyDescent="0.35"/>
    <row r="6" spans="1:9" x14ac:dyDescent="0.3">
      <c r="A6" s="102" t="s">
        <v>146</v>
      </c>
      <c r="B6" s="123" t="s">
        <v>93</v>
      </c>
      <c r="C6" s="128" t="s">
        <v>119</v>
      </c>
      <c r="D6" s="106" t="s">
        <v>120</v>
      </c>
      <c r="E6" s="106" t="s">
        <v>121</v>
      </c>
      <c r="F6" s="106" t="s">
        <v>122</v>
      </c>
      <c r="G6" s="104" t="s">
        <v>147</v>
      </c>
      <c r="H6" s="125" t="s">
        <v>148</v>
      </c>
      <c r="I6" s="124" t="s">
        <v>149</v>
      </c>
    </row>
    <row r="7" spans="1:9" x14ac:dyDescent="0.3">
      <c r="A7" s="118" t="str">
        <f>'4.1 Candidats'!A8</f>
        <v>Ex : DUPONT</v>
      </c>
      <c r="B7" s="126" t="str">
        <f>'4.1 Candidats'!B8</f>
        <v>Antoine</v>
      </c>
      <c r="C7" s="131"/>
      <c r="D7" s="132"/>
      <c r="E7" s="132"/>
      <c r="F7" s="132"/>
      <c r="G7" s="129" t="e">
        <f>AVERAGE(C7:F7)</f>
        <v>#DIV/0!</v>
      </c>
      <c r="H7" s="135"/>
      <c r="I7" s="136"/>
    </row>
    <row r="8" spans="1:9" x14ac:dyDescent="0.3">
      <c r="A8" s="118">
        <f>'4.1 Candidats'!A9</f>
        <v>0</v>
      </c>
      <c r="B8" s="126">
        <f>'4.1 Candidats'!B9</f>
        <v>0</v>
      </c>
      <c r="C8" s="131"/>
      <c r="D8" s="132"/>
      <c r="E8" s="132"/>
      <c r="F8" s="132"/>
      <c r="G8" s="129" t="e">
        <f t="shared" ref="G8:G30" si="0">AVERAGE(C8:F8)</f>
        <v>#DIV/0!</v>
      </c>
      <c r="H8" s="135"/>
      <c r="I8" s="136"/>
    </row>
    <row r="9" spans="1:9" x14ac:dyDescent="0.3">
      <c r="A9" s="118">
        <f>'4.1 Candidats'!A10</f>
        <v>0</v>
      </c>
      <c r="B9" s="126">
        <f>'4.1 Candidats'!B10</f>
        <v>0</v>
      </c>
      <c r="C9" s="131"/>
      <c r="D9" s="132"/>
      <c r="E9" s="132"/>
      <c r="F9" s="132"/>
      <c r="G9" s="129" t="e">
        <f t="shared" si="0"/>
        <v>#DIV/0!</v>
      </c>
      <c r="H9" s="135"/>
      <c r="I9" s="136"/>
    </row>
    <row r="10" spans="1:9" x14ac:dyDescent="0.3">
      <c r="A10" s="118">
        <f>'4.1 Candidats'!A11</f>
        <v>0</v>
      </c>
      <c r="B10" s="126">
        <f>'4.1 Candidats'!B11</f>
        <v>0</v>
      </c>
      <c r="C10" s="131"/>
      <c r="D10" s="132"/>
      <c r="E10" s="132"/>
      <c r="F10" s="132"/>
      <c r="G10" s="129" t="e">
        <f t="shared" si="0"/>
        <v>#DIV/0!</v>
      </c>
      <c r="H10" s="135"/>
      <c r="I10" s="136"/>
    </row>
    <row r="11" spans="1:9" x14ac:dyDescent="0.3">
      <c r="A11" s="118">
        <f>'4.1 Candidats'!A12</f>
        <v>0</v>
      </c>
      <c r="B11" s="126">
        <f>'4.1 Candidats'!B12</f>
        <v>0</v>
      </c>
      <c r="C11" s="131"/>
      <c r="D11" s="132"/>
      <c r="E11" s="132"/>
      <c r="F11" s="132"/>
      <c r="G11" s="129" t="e">
        <f t="shared" si="0"/>
        <v>#DIV/0!</v>
      </c>
      <c r="H11" s="135"/>
      <c r="I11" s="136"/>
    </row>
    <row r="12" spans="1:9" x14ac:dyDescent="0.3">
      <c r="A12" s="118">
        <f>'4.1 Candidats'!A13</f>
        <v>0</v>
      </c>
      <c r="B12" s="126">
        <f>'4.1 Candidats'!B13</f>
        <v>0</v>
      </c>
      <c r="C12" s="131"/>
      <c r="D12" s="132"/>
      <c r="E12" s="132"/>
      <c r="F12" s="132"/>
      <c r="G12" s="129" t="e">
        <f t="shared" si="0"/>
        <v>#DIV/0!</v>
      </c>
      <c r="H12" s="135"/>
      <c r="I12" s="136"/>
    </row>
    <row r="13" spans="1:9" x14ac:dyDescent="0.3">
      <c r="A13" s="118">
        <f>'4.1 Candidats'!A14</f>
        <v>0</v>
      </c>
      <c r="B13" s="126">
        <f>'4.1 Candidats'!B14</f>
        <v>0</v>
      </c>
      <c r="C13" s="131"/>
      <c r="D13" s="132"/>
      <c r="E13" s="132"/>
      <c r="F13" s="132"/>
      <c r="G13" s="129" t="e">
        <f t="shared" si="0"/>
        <v>#DIV/0!</v>
      </c>
      <c r="H13" s="135"/>
      <c r="I13" s="136"/>
    </row>
    <row r="14" spans="1:9" x14ac:dyDescent="0.3">
      <c r="A14" s="118">
        <f>'4.1 Candidats'!A15</f>
        <v>0</v>
      </c>
      <c r="B14" s="126">
        <f>'4.1 Candidats'!B15</f>
        <v>0</v>
      </c>
      <c r="C14" s="131"/>
      <c r="D14" s="132"/>
      <c r="E14" s="132"/>
      <c r="F14" s="132"/>
      <c r="G14" s="129" t="e">
        <f t="shared" si="0"/>
        <v>#DIV/0!</v>
      </c>
      <c r="H14" s="135"/>
      <c r="I14" s="136"/>
    </row>
    <row r="15" spans="1:9" x14ac:dyDescent="0.3">
      <c r="A15" s="118">
        <f>'4.1 Candidats'!A16</f>
        <v>0</v>
      </c>
      <c r="B15" s="126">
        <f>'4.1 Candidats'!B16</f>
        <v>0</v>
      </c>
      <c r="C15" s="131"/>
      <c r="D15" s="132"/>
      <c r="E15" s="132"/>
      <c r="F15" s="132"/>
      <c r="G15" s="129" t="e">
        <f t="shared" si="0"/>
        <v>#DIV/0!</v>
      </c>
      <c r="H15" s="135"/>
      <c r="I15" s="136"/>
    </row>
    <row r="16" spans="1:9" x14ac:dyDescent="0.3">
      <c r="A16" s="118">
        <f>'4.1 Candidats'!A17</f>
        <v>0</v>
      </c>
      <c r="B16" s="126">
        <f>'4.1 Candidats'!B17</f>
        <v>0</v>
      </c>
      <c r="C16" s="131"/>
      <c r="D16" s="132"/>
      <c r="E16" s="132"/>
      <c r="F16" s="132"/>
      <c r="G16" s="129" t="e">
        <f t="shared" si="0"/>
        <v>#DIV/0!</v>
      </c>
      <c r="H16" s="135"/>
      <c r="I16" s="136"/>
    </row>
    <row r="17" spans="1:9" x14ac:dyDescent="0.3">
      <c r="A17" s="118">
        <f>'4.1 Candidats'!A18</f>
        <v>0</v>
      </c>
      <c r="B17" s="126">
        <f>'4.1 Candidats'!B18</f>
        <v>0</v>
      </c>
      <c r="C17" s="131"/>
      <c r="D17" s="132"/>
      <c r="E17" s="132"/>
      <c r="F17" s="132"/>
      <c r="G17" s="129" t="e">
        <f t="shared" si="0"/>
        <v>#DIV/0!</v>
      </c>
      <c r="H17" s="135"/>
      <c r="I17" s="136"/>
    </row>
    <row r="18" spans="1:9" x14ac:dyDescent="0.3">
      <c r="A18" s="118">
        <f>'4.1 Candidats'!A19</f>
        <v>0</v>
      </c>
      <c r="B18" s="126">
        <f>'4.1 Candidats'!B19</f>
        <v>0</v>
      </c>
      <c r="C18" s="131"/>
      <c r="D18" s="132"/>
      <c r="E18" s="132"/>
      <c r="F18" s="132"/>
      <c r="G18" s="129" t="e">
        <f t="shared" si="0"/>
        <v>#DIV/0!</v>
      </c>
      <c r="H18" s="135"/>
      <c r="I18" s="136"/>
    </row>
    <row r="19" spans="1:9" x14ac:dyDescent="0.3">
      <c r="A19" s="118">
        <f>'4.1 Candidats'!A20</f>
        <v>0</v>
      </c>
      <c r="B19" s="126">
        <f>'4.1 Candidats'!B20</f>
        <v>0</v>
      </c>
      <c r="C19" s="131"/>
      <c r="D19" s="132"/>
      <c r="E19" s="132"/>
      <c r="F19" s="132"/>
      <c r="G19" s="129" t="e">
        <f t="shared" si="0"/>
        <v>#DIV/0!</v>
      </c>
      <c r="H19" s="135"/>
      <c r="I19" s="136"/>
    </row>
    <row r="20" spans="1:9" x14ac:dyDescent="0.3">
      <c r="A20" s="118">
        <f>'4.1 Candidats'!A21</f>
        <v>0</v>
      </c>
      <c r="B20" s="126">
        <f>'4.1 Candidats'!B21</f>
        <v>0</v>
      </c>
      <c r="C20" s="131"/>
      <c r="D20" s="132"/>
      <c r="E20" s="132"/>
      <c r="F20" s="132"/>
      <c r="G20" s="129" t="e">
        <f t="shared" si="0"/>
        <v>#DIV/0!</v>
      </c>
      <c r="H20" s="135"/>
      <c r="I20" s="136"/>
    </row>
    <row r="21" spans="1:9" x14ac:dyDescent="0.3">
      <c r="A21" s="118">
        <f>'4.1 Candidats'!A22</f>
        <v>0</v>
      </c>
      <c r="B21" s="126">
        <f>'4.1 Candidats'!B22</f>
        <v>0</v>
      </c>
      <c r="C21" s="131"/>
      <c r="D21" s="132"/>
      <c r="E21" s="132"/>
      <c r="F21" s="132"/>
      <c r="G21" s="129" t="e">
        <f t="shared" si="0"/>
        <v>#DIV/0!</v>
      </c>
      <c r="H21" s="135"/>
      <c r="I21" s="136"/>
    </row>
    <row r="22" spans="1:9" x14ac:dyDescent="0.3">
      <c r="A22" s="118">
        <f>'4.1 Candidats'!A23</f>
        <v>0</v>
      </c>
      <c r="B22" s="126">
        <f>'4.1 Candidats'!B23</f>
        <v>0</v>
      </c>
      <c r="C22" s="131"/>
      <c r="D22" s="132"/>
      <c r="E22" s="132"/>
      <c r="F22" s="132"/>
      <c r="G22" s="129" t="e">
        <f t="shared" si="0"/>
        <v>#DIV/0!</v>
      </c>
      <c r="H22" s="135"/>
      <c r="I22" s="136"/>
    </row>
    <row r="23" spans="1:9" x14ac:dyDescent="0.3">
      <c r="A23" s="118">
        <f>'4.1 Candidats'!A24</f>
        <v>0</v>
      </c>
      <c r="B23" s="126">
        <f>'4.1 Candidats'!B24</f>
        <v>0</v>
      </c>
      <c r="C23" s="131"/>
      <c r="D23" s="132"/>
      <c r="E23" s="132"/>
      <c r="F23" s="132"/>
      <c r="G23" s="129" t="e">
        <f t="shared" si="0"/>
        <v>#DIV/0!</v>
      </c>
      <c r="H23" s="135"/>
      <c r="I23" s="136"/>
    </row>
    <row r="24" spans="1:9" x14ac:dyDescent="0.3">
      <c r="A24" s="118">
        <f>'4.1 Candidats'!A25</f>
        <v>0</v>
      </c>
      <c r="B24" s="126">
        <f>'4.1 Candidats'!B25</f>
        <v>0</v>
      </c>
      <c r="C24" s="131"/>
      <c r="D24" s="132"/>
      <c r="E24" s="132"/>
      <c r="F24" s="132"/>
      <c r="G24" s="129" t="e">
        <f t="shared" si="0"/>
        <v>#DIV/0!</v>
      </c>
      <c r="H24" s="135"/>
      <c r="I24" s="136"/>
    </row>
    <row r="25" spans="1:9" x14ac:dyDescent="0.3">
      <c r="A25" s="118">
        <f>'4.1 Candidats'!A26</f>
        <v>0</v>
      </c>
      <c r="B25" s="126">
        <f>'4.1 Candidats'!B26</f>
        <v>0</v>
      </c>
      <c r="C25" s="131"/>
      <c r="D25" s="132"/>
      <c r="E25" s="132"/>
      <c r="F25" s="132"/>
      <c r="G25" s="129" t="e">
        <f t="shared" si="0"/>
        <v>#DIV/0!</v>
      </c>
      <c r="H25" s="135"/>
      <c r="I25" s="136"/>
    </row>
    <row r="26" spans="1:9" x14ac:dyDescent="0.3">
      <c r="A26" s="118">
        <f>'4.1 Candidats'!A27</f>
        <v>0</v>
      </c>
      <c r="B26" s="126">
        <f>'4.1 Candidats'!B27</f>
        <v>0</v>
      </c>
      <c r="C26" s="131"/>
      <c r="D26" s="132"/>
      <c r="E26" s="132"/>
      <c r="F26" s="132"/>
      <c r="G26" s="129" t="e">
        <f t="shared" si="0"/>
        <v>#DIV/0!</v>
      </c>
      <c r="H26" s="135"/>
      <c r="I26" s="136"/>
    </row>
    <row r="27" spans="1:9" x14ac:dyDescent="0.3">
      <c r="A27" s="118">
        <f>'4.1 Candidats'!A28</f>
        <v>0</v>
      </c>
      <c r="B27" s="126">
        <f>'4.1 Candidats'!B28</f>
        <v>0</v>
      </c>
      <c r="C27" s="131"/>
      <c r="D27" s="132"/>
      <c r="E27" s="132"/>
      <c r="F27" s="132"/>
      <c r="G27" s="129" t="e">
        <f t="shared" si="0"/>
        <v>#DIV/0!</v>
      </c>
      <c r="H27" s="135"/>
      <c r="I27" s="136"/>
    </row>
    <row r="28" spans="1:9" x14ac:dyDescent="0.3">
      <c r="A28" s="118">
        <f>'4.1 Candidats'!A29</f>
        <v>0</v>
      </c>
      <c r="B28" s="126">
        <f>'4.1 Candidats'!B29</f>
        <v>0</v>
      </c>
      <c r="C28" s="131"/>
      <c r="D28" s="132"/>
      <c r="E28" s="132"/>
      <c r="F28" s="132"/>
      <c r="G28" s="129" t="e">
        <f t="shared" si="0"/>
        <v>#DIV/0!</v>
      </c>
      <c r="H28" s="135"/>
      <c r="I28" s="136"/>
    </row>
    <row r="29" spans="1:9" x14ac:dyDescent="0.3">
      <c r="A29" s="118">
        <f>'4.1 Candidats'!A30</f>
        <v>0</v>
      </c>
      <c r="B29" s="126">
        <f>'4.1 Candidats'!B30</f>
        <v>0</v>
      </c>
      <c r="C29" s="131"/>
      <c r="D29" s="132"/>
      <c r="E29" s="132"/>
      <c r="F29" s="132"/>
      <c r="G29" s="129" t="e">
        <f t="shared" si="0"/>
        <v>#DIV/0!</v>
      </c>
      <c r="H29" s="135"/>
      <c r="I29" s="136"/>
    </row>
    <row r="30" spans="1:9" ht="16.2" thickBot="1" x14ac:dyDescent="0.35">
      <c r="A30" s="119">
        <f>'4.1 Candidats'!A31</f>
        <v>0</v>
      </c>
      <c r="B30" s="127">
        <f>'4.1 Candidats'!B31</f>
        <v>0</v>
      </c>
      <c r="C30" s="133"/>
      <c r="D30" s="134"/>
      <c r="E30" s="134"/>
      <c r="F30" s="134"/>
      <c r="G30" s="130" t="e">
        <f t="shared" si="0"/>
        <v>#DIV/0!</v>
      </c>
      <c r="H30" s="137"/>
      <c r="I30" s="138"/>
    </row>
    <row r="32" spans="1:9" x14ac:dyDescent="0.3">
      <c r="A32" s="55" t="s">
        <v>150</v>
      </c>
    </row>
    <row r="33" spans="1:8" ht="16.2" thickBot="1" x14ac:dyDescent="0.35"/>
    <row r="34" spans="1:8" ht="16.2" thickBot="1" x14ac:dyDescent="0.35">
      <c r="A34" s="333" t="s">
        <v>151</v>
      </c>
      <c r="B34" s="335"/>
      <c r="C34" s="335"/>
      <c r="D34" s="335"/>
      <c r="E34" s="335"/>
      <c r="F34" s="335"/>
      <c r="G34" s="335"/>
      <c r="H34" s="335"/>
    </row>
    <row r="35" spans="1:8" ht="16.2" thickBot="1" x14ac:dyDescent="0.35">
      <c r="A35" s="334"/>
      <c r="B35" s="335"/>
      <c r="C35" s="335"/>
      <c r="D35" s="335"/>
      <c r="E35" s="335"/>
      <c r="F35" s="335"/>
      <c r="G35" s="335"/>
      <c r="H35" s="335"/>
    </row>
    <row r="36" spans="1:8" ht="16.2" thickBot="1" x14ac:dyDescent="0.35">
      <c r="A36" s="334"/>
      <c r="B36" s="335"/>
      <c r="C36" s="335"/>
      <c r="D36" s="335"/>
      <c r="E36" s="335"/>
      <c r="F36" s="335"/>
      <c r="G36" s="335"/>
      <c r="H36" s="335"/>
    </row>
    <row r="37" spans="1:8" ht="16.2" thickBot="1" x14ac:dyDescent="0.35">
      <c r="A37" s="334"/>
      <c r="B37" s="335"/>
      <c r="C37" s="335"/>
      <c r="D37" s="335"/>
      <c r="E37" s="335"/>
      <c r="F37" s="335"/>
      <c r="G37" s="335"/>
      <c r="H37" s="335"/>
    </row>
    <row r="38" spans="1:8" ht="16.2" thickBot="1" x14ac:dyDescent="0.35">
      <c r="A38" s="333" t="s">
        <v>152</v>
      </c>
      <c r="B38" s="335"/>
      <c r="C38" s="335"/>
      <c r="D38" s="335"/>
      <c r="E38" s="335"/>
      <c r="F38" s="335"/>
      <c r="G38" s="335"/>
      <c r="H38" s="335"/>
    </row>
    <row r="39" spans="1:8" ht="16.2" thickBot="1" x14ac:dyDescent="0.35">
      <c r="A39" s="334"/>
      <c r="B39" s="335"/>
      <c r="C39" s="335"/>
      <c r="D39" s="335"/>
      <c r="E39" s="335"/>
      <c r="F39" s="335"/>
      <c r="G39" s="335"/>
      <c r="H39" s="335"/>
    </row>
    <row r="40" spans="1:8" ht="16.2" thickBot="1" x14ac:dyDescent="0.35">
      <c r="A40" s="334"/>
      <c r="B40" s="335"/>
      <c r="C40" s="335"/>
      <c r="D40" s="335"/>
      <c r="E40" s="335"/>
      <c r="F40" s="335"/>
      <c r="G40" s="335"/>
      <c r="H40" s="335"/>
    </row>
    <row r="41" spans="1:8" ht="16.2" thickBot="1" x14ac:dyDescent="0.35">
      <c r="A41" s="334"/>
      <c r="B41" s="335"/>
      <c r="C41" s="335"/>
      <c r="D41" s="335"/>
      <c r="E41" s="335"/>
      <c r="F41" s="335"/>
      <c r="G41" s="335"/>
      <c r="H41" s="335"/>
    </row>
    <row r="42" spans="1:8" ht="16.2" thickBot="1" x14ac:dyDescent="0.35">
      <c r="A42" s="333" t="s">
        <v>153</v>
      </c>
      <c r="B42" s="335"/>
      <c r="C42" s="335"/>
      <c r="D42" s="335"/>
      <c r="E42" s="335"/>
      <c r="F42" s="335"/>
      <c r="G42" s="335"/>
      <c r="H42" s="335"/>
    </row>
    <row r="43" spans="1:8" ht="16.2" thickBot="1" x14ac:dyDescent="0.35">
      <c r="A43" s="334"/>
      <c r="B43" s="335"/>
      <c r="C43" s="335"/>
      <c r="D43" s="335"/>
      <c r="E43" s="335"/>
      <c r="F43" s="335"/>
      <c r="G43" s="335"/>
      <c r="H43" s="335"/>
    </row>
    <row r="44" spans="1:8" ht="16.2" thickBot="1" x14ac:dyDescent="0.35">
      <c r="A44" s="334"/>
      <c r="B44" s="335"/>
      <c r="C44" s="335"/>
      <c r="D44" s="335"/>
      <c r="E44" s="335"/>
      <c r="F44" s="335"/>
      <c r="G44" s="335"/>
      <c r="H44" s="335"/>
    </row>
    <row r="45" spans="1:8" ht="16.2" thickBot="1" x14ac:dyDescent="0.35">
      <c r="A45" s="334"/>
      <c r="B45" s="335"/>
      <c r="C45" s="335"/>
      <c r="D45" s="335"/>
      <c r="E45" s="335"/>
      <c r="F45" s="335"/>
      <c r="G45" s="335"/>
      <c r="H45" s="335"/>
    </row>
    <row r="46" spans="1:8" ht="16.2" thickBot="1" x14ac:dyDescent="0.35">
      <c r="A46" s="333" t="s">
        <v>154</v>
      </c>
      <c r="B46" s="335"/>
      <c r="C46" s="335"/>
      <c r="D46" s="335"/>
      <c r="E46" s="335"/>
      <c r="F46" s="335"/>
      <c r="G46" s="335"/>
      <c r="H46" s="335"/>
    </row>
    <row r="47" spans="1:8" ht="16.2" thickBot="1" x14ac:dyDescent="0.35">
      <c r="A47" s="334"/>
      <c r="B47" s="335"/>
      <c r="C47" s="335"/>
      <c r="D47" s="335"/>
      <c r="E47" s="335"/>
      <c r="F47" s="335"/>
      <c r="G47" s="335"/>
      <c r="H47" s="335"/>
    </row>
    <row r="48" spans="1:8" ht="16.2" thickBot="1" x14ac:dyDescent="0.35">
      <c r="A48" s="334"/>
      <c r="B48" s="335"/>
      <c r="C48" s="335"/>
      <c r="D48" s="335"/>
      <c r="E48" s="335"/>
      <c r="F48" s="335"/>
      <c r="G48" s="335"/>
      <c r="H48" s="335"/>
    </row>
    <row r="49" spans="1:8" ht="16.2" thickBot="1" x14ac:dyDescent="0.35">
      <c r="A49" s="334"/>
      <c r="B49" s="335"/>
      <c r="C49" s="335"/>
      <c r="D49" s="335"/>
      <c r="E49" s="335"/>
      <c r="F49" s="335"/>
      <c r="G49" s="335"/>
      <c r="H49" s="335"/>
    </row>
  </sheetData>
  <sheetProtection sheet="1" objects="1" scenarios="1" formatCells="0" formatColumns="0" formatRows="0" insertRows="0"/>
  <mergeCells count="12">
    <mergeCell ref="C2:D2"/>
    <mergeCell ref="E2:F2"/>
    <mergeCell ref="G2:H2"/>
    <mergeCell ref="C4:D4"/>
    <mergeCell ref="A34:A37"/>
    <mergeCell ref="A38:A41"/>
    <mergeCell ref="A42:A45"/>
    <mergeCell ref="A46:A49"/>
    <mergeCell ref="B34:H37"/>
    <mergeCell ref="B38:H41"/>
    <mergeCell ref="B42:H45"/>
    <mergeCell ref="B46:H49"/>
  </mergeCells>
  <phoneticPr fontId="26" type="noConversion"/>
  <printOptions horizontalCentered="1" verticalCentered="1"/>
  <pageMargins left="0.70866141732283472" right="0.70866141732283472" top="0.74803149606299213" bottom="0.74803149606299213" header="0.31496062992125984" footer="0.31496062992125984"/>
  <pageSetup paperSize="9" orientation="landscape" r:id="rId1"/>
  <headerFooter>
    <oddHeader>&amp;Ctructure sportive associative" (RNCP38142)
KIT INGENIERIE / EVALUATIONS FORMATIVES</oddHeader>
    <oddFooter>&amp;LV1.2_100124</oddFooter>
  </headerFooter>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76A6BE-A96A-4D04-BD1A-55B6686E9AEF}">
  <sheetPr>
    <tabColor rgb="FFFFC000"/>
    <pageSetUpPr fitToPage="1"/>
  </sheetPr>
  <dimension ref="A1:I49"/>
  <sheetViews>
    <sheetView zoomScale="50" zoomScaleNormal="50" zoomScaleSheetLayoutView="80" workbookViewId="0">
      <pane ySplit="1" topLeftCell="A17" activePane="bottomLeft" state="frozenSplit"/>
      <selection activeCell="G25" sqref="G25"/>
      <selection pane="bottomLeft" activeCell="A25" activeCellId="7" sqref="B1:I4 B8:I8 B11:I11 B16:I16 B22:I23 G24:I24 B24:E48 A25:A48"/>
    </sheetView>
  </sheetViews>
  <sheetFormatPr baseColWidth="10" defaultColWidth="8" defaultRowHeight="14.4" x14ac:dyDescent="0.3"/>
  <cols>
    <col min="1" max="1" width="5.69921875" style="154" customWidth="1"/>
    <col min="2" max="2" width="30" style="154" customWidth="1"/>
    <col min="3" max="3" width="26.09765625" style="154" customWidth="1"/>
    <col min="4" max="4" width="27.3984375" style="154" customWidth="1"/>
    <col min="5" max="5" width="25.69921875" style="154" customWidth="1"/>
    <col min="6" max="6" width="2" style="154" customWidth="1"/>
    <col min="7" max="7" width="48.5" style="154" customWidth="1"/>
    <col min="8" max="8" width="44.3984375" style="154" customWidth="1"/>
    <col min="9" max="9" width="16" style="153" customWidth="1"/>
    <col min="10" max="16384" width="8" style="154"/>
  </cols>
  <sheetData>
    <row r="1" spans="1:9" ht="101.25" customHeight="1" thickBot="1" x14ac:dyDescent="0.35">
      <c r="A1" s="336"/>
      <c r="B1" s="337" t="s">
        <v>155</v>
      </c>
      <c r="C1" s="338"/>
      <c r="D1" s="338"/>
      <c r="E1" s="338"/>
      <c r="F1" s="338"/>
      <c r="G1" s="338"/>
      <c r="H1" s="338"/>
      <c r="I1" s="339"/>
    </row>
    <row r="2" spans="1:9" ht="38.25" customHeight="1" thickTop="1" x14ac:dyDescent="0.3">
      <c r="A2" s="336"/>
      <c r="B2" s="340" t="s">
        <v>156</v>
      </c>
      <c r="C2" s="341"/>
      <c r="D2" s="341"/>
      <c r="E2" s="342"/>
      <c r="F2" s="346" t="s">
        <v>157</v>
      </c>
      <c r="G2" s="347"/>
      <c r="H2" s="347"/>
      <c r="I2" s="348"/>
    </row>
    <row r="3" spans="1:9" ht="15.75" customHeight="1" thickBot="1" x14ac:dyDescent="0.35">
      <c r="A3" s="336"/>
      <c r="B3" s="343"/>
      <c r="C3" s="344"/>
      <c r="D3" s="344"/>
      <c r="E3" s="345"/>
      <c r="F3" s="349"/>
      <c r="G3" s="350"/>
      <c r="H3" s="350"/>
      <c r="I3" s="351"/>
    </row>
    <row r="4" spans="1:9" ht="37.5" customHeight="1" thickBot="1" x14ac:dyDescent="0.35">
      <c r="A4" s="336"/>
      <c r="B4" s="352" t="s">
        <v>158</v>
      </c>
      <c r="C4" s="353"/>
      <c r="D4" s="354" t="str">
        <f>'1.Contacts'!B2</f>
        <v>dénomination organisme</v>
      </c>
      <c r="E4" s="355"/>
      <c r="F4" s="356" t="s">
        <v>158</v>
      </c>
      <c r="G4" s="357"/>
      <c r="H4" s="358" t="str">
        <f>'1.Contacts'!B2</f>
        <v>dénomination organisme</v>
      </c>
      <c r="I4" s="359"/>
    </row>
    <row r="5" spans="1:9" ht="41.25" customHeight="1" x14ac:dyDescent="0.3">
      <c r="A5" s="336"/>
      <c r="B5" s="360" t="s">
        <v>159</v>
      </c>
      <c r="C5" s="361"/>
      <c r="D5" s="362" t="s">
        <v>160</v>
      </c>
      <c r="E5" s="363"/>
      <c r="F5" s="364" t="s">
        <v>159</v>
      </c>
      <c r="G5" s="365"/>
      <c r="H5" s="366" t="s">
        <v>160</v>
      </c>
      <c r="I5" s="367"/>
    </row>
    <row r="6" spans="1:9" ht="33.75" customHeight="1" x14ac:dyDescent="0.3">
      <c r="A6" s="336"/>
      <c r="B6" s="368" t="s">
        <v>161</v>
      </c>
      <c r="C6" s="369"/>
      <c r="D6" s="370"/>
      <c r="E6" s="371"/>
      <c r="F6" s="372" t="s">
        <v>161</v>
      </c>
      <c r="G6" s="373"/>
      <c r="H6" s="373"/>
      <c r="I6" s="374"/>
    </row>
    <row r="7" spans="1:9" ht="35.25" customHeight="1" thickBot="1" x14ac:dyDescent="0.35">
      <c r="A7" s="336"/>
      <c r="B7" s="375" t="s">
        <v>162</v>
      </c>
      <c r="C7" s="376"/>
      <c r="D7" s="377"/>
      <c r="E7" s="378"/>
      <c r="F7" s="379" t="s">
        <v>162</v>
      </c>
      <c r="G7" s="380"/>
      <c r="H7" s="380"/>
      <c r="I7" s="381"/>
    </row>
    <row r="8" spans="1:9" ht="38.25" customHeight="1" thickBot="1" x14ac:dyDescent="0.35">
      <c r="A8" s="336"/>
      <c r="B8" s="382" t="s">
        <v>163</v>
      </c>
      <c r="C8" s="383"/>
      <c r="D8" s="383"/>
      <c r="E8" s="384"/>
      <c r="F8" s="356" t="s">
        <v>163</v>
      </c>
      <c r="G8" s="385"/>
      <c r="H8" s="385"/>
      <c r="I8" s="359"/>
    </row>
    <row r="9" spans="1:9" ht="38.25" customHeight="1" x14ac:dyDescent="0.3">
      <c r="A9" s="336"/>
      <c r="B9" s="386" t="s">
        <v>164</v>
      </c>
      <c r="C9" s="387"/>
      <c r="D9" s="387"/>
      <c r="E9" s="388"/>
      <c r="F9" s="389" t="s">
        <v>164</v>
      </c>
      <c r="G9" s="390"/>
      <c r="H9" s="390"/>
      <c r="I9" s="391"/>
    </row>
    <row r="10" spans="1:9" ht="38.25" customHeight="1" thickBot="1" x14ac:dyDescent="0.35">
      <c r="A10" s="336"/>
      <c r="B10" s="392" t="s">
        <v>165</v>
      </c>
      <c r="C10" s="393"/>
      <c r="D10" s="393"/>
      <c r="E10" s="394"/>
      <c r="F10" s="395" t="s">
        <v>165</v>
      </c>
      <c r="G10" s="396"/>
      <c r="H10" s="396"/>
      <c r="I10" s="397"/>
    </row>
    <row r="11" spans="1:9" ht="38.25" customHeight="1" thickBot="1" x14ac:dyDescent="0.35">
      <c r="A11" s="336"/>
      <c r="B11" s="398" t="s">
        <v>166</v>
      </c>
      <c r="C11" s="399"/>
      <c r="D11" s="399"/>
      <c r="E11" s="400"/>
      <c r="F11" s="401" t="s">
        <v>166</v>
      </c>
      <c r="G11" s="402"/>
      <c r="H11" s="402"/>
      <c r="I11" s="403"/>
    </row>
    <row r="12" spans="1:9" ht="38.25" customHeight="1" x14ac:dyDescent="0.3">
      <c r="A12" s="336"/>
      <c r="B12" s="404"/>
      <c r="C12" s="405"/>
      <c r="D12" s="405"/>
      <c r="E12" s="406"/>
      <c r="F12" s="404"/>
      <c r="G12" s="405"/>
      <c r="H12" s="405"/>
      <c r="I12" s="413"/>
    </row>
    <row r="13" spans="1:9" ht="38.25" customHeight="1" x14ac:dyDescent="0.3">
      <c r="A13" s="336"/>
      <c r="B13" s="407"/>
      <c r="C13" s="408"/>
      <c r="D13" s="408"/>
      <c r="E13" s="409"/>
      <c r="F13" s="407"/>
      <c r="G13" s="408"/>
      <c r="H13" s="408"/>
      <c r="I13" s="414"/>
    </row>
    <row r="14" spans="1:9" ht="38.25" customHeight="1" x14ac:dyDescent="0.3">
      <c r="A14" s="336"/>
      <c r="B14" s="407"/>
      <c r="C14" s="408"/>
      <c r="D14" s="408"/>
      <c r="E14" s="409"/>
      <c r="F14" s="407"/>
      <c r="G14" s="408"/>
      <c r="H14" s="408"/>
      <c r="I14" s="414"/>
    </row>
    <row r="15" spans="1:9" ht="38.25" customHeight="1" thickBot="1" x14ac:dyDescent="0.35">
      <c r="A15" s="336"/>
      <c r="B15" s="410"/>
      <c r="C15" s="411"/>
      <c r="D15" s="411"/>
      <c r="E15" s="412"/>
      <c r="F15" s="410"/>
      <c r="G15" s="411"/>
      <c r="H15" s="411"/>
      <c r="I15" s="415"/>
    </row>
    <row r="16" spans="1:9" ht="51.75" customHeight="1" thickBot="1" x14ac:dyDescent="0.35">
      <c r="A16" s="336"/>
      <c r="B16" s="416" t="s">
        <v>167</v>
      </c>
      <c r="C16" s="417"/>
      <c r="D16" s="417" t="s">
        <v>168</v>
      </c>
      <c r="E16" s="418"/>
      <c r="F16" s="419" t="s">
        <v>167</v>
      </c>
      <c r="G16" s="420"/>
      <c r="H16" s="421" t="s">
        <v>168</v>
      </c>
      <c r="I16" s="422"/>
    </row>
    <row r="17" spans="1:9" ht="38.25" customHeight="1" x14ac:dyDescent="0.3">
      <c r="A17" s="336"/>
      <c r="B17" s="423" t="s">
        <v>169</v>
      </c>
      <c r="C17" s="424"/>
      <c r="D17" s="424" t="s">
        <v>169</v>
      </c>
      <c r="E17" s="425"/>
      <c r="F17" s="423" t="s">
        <v>169</v>
      </c>
      <c r="G17" s="424"/>
      <c r="H17" s="424" t="s">
        <v>169</v>
      </c>
      <c r="I17" s="425"/>
    </row>
    <row r="18" spans="1:9" ht="38.25" customHeight="1" x14ac:dyDescent="0.3">
      <c r="A18" s="336"/>
      <c r="B18" s="426" t="s">
        <v>170</v>
      </c>
      <c r="C18" s="427"/>
      <c r="D18" s="427" t="s">
        <v>170</v>
      </c>
      <c r="E18" s="428"/>
      <c r="F18" s="426" t="s">
        <v>170</v>
      </c>
      <c r="G18" s="427"/>
      <c r="H18" s="427" t="s">
        <v>170</v>
      </c>
      <c r="I18" s="428"/>
    </row>
    <row r="19" spans="1:9" ht="38.25" customHeight="1" x14ac:dyDescent="0.3">
      <c r="A19" s="336"/>
      <c r="B19" s="426" t="s">
        <v>171</v>
      </c>
      <c r="C19" s="427"/>
      <c r="D19" s="427" t="s">
        <v>171</v>
      </c>
      <c r="E19" s="428"/>
      <c r="F19" s="426" t="s">
        <v>171</v>
      </c>
      <c r="G19" s="427"/>
      <c r="H19" s="427" t="s">
        <v>171</v>
      </c>
      <c r="I19" s="428"/>
    </row>
    <row r="20" spans="1:9" ht="38.25" customHeight="1" thickBot="1" x14ac:dyDescent="0.35">
      <c r="A20" s="336"/>
      <c r="B20" s="439" t="s">
        <v>172</v>
      </c>
      <c r="C20" s="440"/>
      <c r="D20" s="440" t="s">
        <v>172</v>
      </c>
      <c r="E20" s="441"/>
      <c r="F20" s="439" t="s">
        <v>172</v>
      </c>
      <c r="G20" s="440"/>
      <c r="H20" s="440" t="s">
        <v>172</v>
      </c>
      <c r="I20" s="441"/>
    </row>
    <row r="21" spans="1:9" ht="9" customHeight="1" thickBot="1" x14ac:dyDescent="0.35">
      <c r="A21" s="336"/>
      <c r="B21" s="429"/>
      <c r="C21" s="429"/>
      <c r="D21" s="429"/>
      <c r="E21" s="429"/>
      <c r="F21" s="429"/>
      <c r="G21" s="429"/>
      <c r="H21" s="429"/>
      <c r="I21" s="429"/>
    </row>
    <row r="22" spans="1:9" ht="38.25" customHeight="1" thickBot="1" x14ac:dyDescent="0.35">
      <c r="A22" s="336"/>
      <c r="B22" s="430" t="s">
        <v>173</v>
      </c>
      <c r="C22" s="431"/>
      <c r="D22" s="431"/>
      <c r="E22" s="431"/>
      <c r="F22" s="431"/>
      <c r="G22" s="431"/>
      <c r="H22" s="431"/>
      <c r="I22" s="432"/>
    </row>
    <row r="23" spans="1:9" ht="48.75" customHeight="1" thickBot="1" x14ac:dyDescent="0.35">
      <c r="A23" s="336"/>
      <c r="B23" s="433" t="s">
        <v>174</v>
      </c>
      <c r="C23" s="434"/>
      <c r="D23" s="434"/>
      <c r="E23" s="434"/>
      <c r="F23" s="434"/>
      <c r="G23" s="434"/>
      <c r="H23" s="434"/>
      <c r="I23" s="435"/>
    </row>
    <row r="24" spans="1:9" s="161" customFormat="1" ht="39.75" customHeight="1" thickBot="1" x14ac:dyDescent="0.35">
      <c r="A24" s="336"/>
      <c r="B24" s="155" t="s">
        <v>175</v>
      </c>
      <c r="C24" s="156" t="s">
        <v>176</v>
      </c>
      <c r="D24" s="156" t="s">
        <v>177</v>
      </c>
      <c r="E24" s="157" t="s">
        <v>96</v>
      </c>
      <c r="F24" s="436"/>
      <c r="G24" s="158" t="s">
        <v>178</v>
      </c>
      <c r="H24" s="159" t="s">
        <v>179</v>
      </c>
      <c r="I24" s="160" t="s">
        <v>180</v>
      </c>
    </row>
    <row r="25" spans="1:9" ht="21" customHeight="1" thickTop="1" thickBot="1" x14ac:dyDescent="0.35">
      <c r="A25" s="162">
        <v>1</v>
      </c>
      <c r="B25" s="194" t="str">
        <f>'4.1 Candidats'!A8</f>
        <v>Ex : DUPONT</v>
      </c>
      <c r="C25" s="194" t="str">
        <f>'4.1 Candidats'!B8</f>
        <v>Antoine</v>
      </c>
      <c r="D25" s="195">
        <f>'4.1 Candidats'!D8</f>
        <v>35956</v>
      </c>
      <c r="E25" s="165" t="str">
        <f>'4.1 Candidats'!E8</f>
        <v>SURESNES</v>
      </c>
      <c r="F25" s="437"/>
      <c r="G25" s="205"/>
      <c r="H25" s="221"/>
      <c r="I25" s="206"/>
    </row>
    <row r="26" spans="1:9" ht="21" customHeight="1" thickBot="1" x14ac:dyDescent="0.35">
      <c r="A26" s="166">
        <v>2</v>
      </c>
      <c r="B26" s="163">
        <f>'4.1 Candidats'!A9</f>
        <v>0</v>
      </c>
      <c r="C26" s="163">
        <f>'4.1 Candidats'!B9</f>
        <v>0</v>
      </c>
      <c r="D26" s="164">
        <f>'4.1 Candidats'!D9</f>
        <v>0</v>
      </c>
      <c r="E26" s="167">
        <f>'4.1 Candidats'!E9</f>
        <v>0</v>
      </c>
      <c r="F26" s="437"/>
      <c r="G26" s="222"/>
      <c r="H26" s="223"/>
      <c r="I26" s="206"/>
    </row>
    <row r="27" spans="1:9" ht="21" customHeight="1" thickBot="1" x14ac:dyDescent="0.35">
      <c r="A27" s="166">
        <v>3</v>
      </c>
      <c r="B27" s="163">
        <f>'4.1 Candidats'!A10</f>
        <v>0</v>
      </c>
      <c r="C27" s="163">
        <f>'4.1 Candidats'!B10</f>
        <v>0</v>
      </c>
      <c r="D27" s="164">
        <f>'4.1 Candidats'!D10</f>
        <v>0</v>
      </c>
      <c r="E27" s="167">
        <f>'4.1 Candidats'!E10</f>
        <v>0</v>
      </c>
      <c r="F27" s="437"/>
      <c r="G27" s="222"/>
      <c r="H27" s="223"/>
      <c r="I27" s="206"/>
    </row>
    <row r="28" spans="1:9" ht="21" customHeight="1" thickBot="1" x14ac:dyDescent="0.35">
      <c r="A28" s="166">
        <v>4</v>
      </c>
      <c r="B28" s="163">
        <f>'4.1 Candidats'!A11</f>
        <v>0</v>
      </c>
      <c r="C28" s="163">
        <f>'4.1 Candidats'!B11</f>
        <v>0</v>
      </c>
      <c r="D28" s="164">
        <f>'4.1 Candidats'!D11</f>
        <v>0</v>
      </c>
      <c r="E28" s="167">
        <f>'4.1 Candidats'!E11</f>
        <v>0</v>
      </c>
      <c r="F28" s="437"/>
      <c r="G28" s="222"/>
      <c r="H28" s="223"/>
      <c r="I28" s="206"/>
    </row>
    <row r="29" spans="1:9" ht="21" customHeight="1" thickBot="1" x14ac:dyDescent="0.35">
      <c r="A29" s="166">
        <v>5</v>
      </c>
      <c r="B29" s="163">
        <f>'4.1 Candidats'!A12</f>
        <v>0</v>
      </c>
      <c r="C29" s="163">
        <f>'4.1 Candidats'!B12</f>
        <v>0</v>
      </c>
      <c r="D29" s="164">
        <f>'4.1 Candidats'!D12</f>
        <v>0</v>
      </c>
      <c r="E29" s="167">
        <f>'4.1 Candidats'!E12</f>
        <v>0</v>
      </c>
      <c r="F29" s="437"/>
      <c r="G29" s="222"/>
      <c r="H29" s="223"/>
      <c r="I29" s="206"/>
    </row>
    <row r="30" spans="1:9" ht="21" customHeight="1" thickBot="1" x14ac:dyDescent="0.35">
      <c r="A30" s="166">
        <v>6</v>
      </c>
      <c r="B30" s="163">
        <f>'4.1 Candidats'!A13</f>
        <v>0</v>
      </c>
      <c r="C30" s="163">
        <f>'4.1 Candidats'!B13</f>
        <v>0</v>
      </c>
      <c r="D30" s="164">
        <f>'4.1 Candidats'!D13</f>
        <v>0</v>
      </c>
      <c r="E30" s="167">
        <f>'4.1 Candidats'!E13</f>
        <v>0</v>
      </c>
      <c r="F30" s="437"/>
      <c r="G30" s="222"/>
      <c r="H30" s="223"/>
      <c r="I30" s="206"/>
    </row>
    <row r="31" spans="1:9" ht="21" customHeight="1" thickBot="1" x14ac:dyDescent="0.35">
      <c r="A31" s="166">
        <v>7</v>
      </c>
      <c r="B31" s="163">
        <f>'4.1 Candidats'!A14</f>
        <v>0</v>
      </c>
      <c r="C31" s="163">
        <f>'4.1 Candidats'!B14</f>
        <v>0</v>
      </c>
      <c r="D31" s="164">
        <f>'4.1 Candidats'!D14</f>
        <v>0</v>
      </c>
      <c r="E31" s="167">
        <f>'4.1 Candidats'!E14</f>
        <v>0</v>
      </c>
      <c r="F31" s="437"/>
      <c r="G31" s="222"/>
      <c r="H31" s="223"/>
      <c r="I31" s="206"/>
    </row>
    <row r="32" spans="1:9" ht="21" customHeight="1" thickBot="1" x14ac:dyDescent="0.35">
      <c r="A32" s="166">
        <v>8</v>
      </c>
      <c r="B32" s="163">
        <f>'4.1 Candidats'!A15</f>
        <v>0</v>
      </c>
      <c r="C32" s="163">
        <f>'4.1 Candidats'!B15</f>
        <v>0</v>
      </c>
      <c r="D32" s="164">
        <f>'4.1 Candidats'!D15</f>
        <v>0</v>
      </c>
      <c r="E32" s="167">
        <f>'4.1 Candidats'!E15</f>
        <v>0</v>
      </c>
      <c r="F32" s="437"/>
      <c r="G32" s="222"/>
      <c r="H32" s="223"/>
      <c r="I32" s="206"/>
    </row>
    <row r="33" spans="1:9" ht="21" customHeight="1" thickBot="1" x14ac:dyDescent="0.35">
      <c r="A33" s="166">
        <v>9</v>
      </c>
      <c r="B33" s="163">
        <f>'4.1 Candidats'!A16</f>
        <v>0</v>
      </c>
      <c r="C33" s="163">
        <f>'4.1 Candidats'!B16</f>
        <v>0</v>
      </c>
      <c r="D33" s="164">
        <f>'4.1 Candidats'!D16</f>
        <v>0</v>
      </c>
      <c r="E33" s="167">
        <f>'4.1 Candidats'!E16</f>
        <v>0</v>
      </c>
      <c r="F33" s="437"/>
      <c r="G33" s="222"/>
      <c r="H33" s="223"/>
      <c r="I33" s="206"/>
    </row>
    <row r="34" spans="1:9" ht="21" customHeight="1" thickBot="1" x14ac:dyDescent="0.35">
      <c r="A34" s="166">
        <v>10</v>
      </c>
      <c r="B34" s="163">
        <f>'4.1 Candidats'!A17</f>
        <v>0</v>
      </c>
      <c r="C34" s="163">
        <f>'4.1 Candidats'!B17</f>
        <v>0</v>
      </c>
      <c r="D34" s="164">
        <f>'4.1 Candidats'!D17</f>
        <v>0</v>
      </c>
      <c r="E34" s="167">
        <f>'4.1 Candidats'!E17</f>
        <v>0</v>
      </c>
      <c r="F34" s="437"/>
      <c r="G34" s="222"/>
      <c r="H34" s="223"/>
      <c r="I34" s="206"/>
    </row>
    <row r="35" spans="1:9" ht="21" customHeight="1" thickBot="1" x14ac:dyDescent="0.35">
      <c r="A35" s="166">
        <v>11</v>
      </c>
      <c r="B35" s="163">
        <f>'4.1 Candidats'!A18</f>
        <v>0</v>
      </c>
      <c r="C35" s="163">
        <f>'4.1 Candidats'!B18</f>
        <v>0</v>
      </c>
      <c r="D35" s="164">
        <f>'4.1 Candidats'!D18</f>
        <v>0</v>
      </c>
      <c r="E35" s="167">
        <f>'4.1 Candidats'!E18</f>
        <v>0</v>
      </c>
      <c r="F35" s="437"/>
      <c r="G35" s="222"/>
      <c r="H35" s="223"/>
      <c r="I35" s="206"/>
    </row>
    <row r="36" spans="1:9" ht="21" customHeight="1" thickBot="1" x14ac:dyDescent="0.35">
      <c r="A36" s="166">
        <v>12</v>
      </c>
      <c r="B36" s="163">
        <f>'4.1 Candidats'!A19</f>
        <v>0</v>
      </c>
      <c r="C36" s="163">
        <f>'4.1 Candidats'!B19</f>
        <v>0</v>
      </c>
      <c r="D36" s="164">
        <f>'4.1 Candidats'!D19</f>
        <v>0</v>
      </c>
      <c r="E36" s="167">
        <f>'4.1 Candidats'!E19</f>
        <v>0</v>
      </c>
      <c r="F36" s="437"/>
      <c r="G36" s="222"/>
      <c r="H36" s="223"/>
      <c r="I36" s="206"/>
    </row>
    <row r="37" spans="1:9" ht="21" customHeight="1" thickBot="1" x14ac:dyDescent="0.35">
      <c r="A37" s="166">
        <v>13</v>
      </c>
      <c r="B37" s="163">
        <f>'4.1 Candidats'!A20</f>
        <v>0</v>
      </c>
      <c r="C37" s="163">
        <f>'4.1 Candidats'!B20</f>
        <v>0</v>
      </c>
      <c r="D37" s="164">
        <f>'4.1 Candidats'!D20</f>
        <v>0</v>
      </c>
      <c r="E37" s="167">
        <f>'4.1 Candidats'!E20</f>
        <v>0</v>
      </c>
      <c r="F37" s="437"/>
      <c r="G37" s="222"/>
      <c r="H37" s="223"/>
      <c r="I37" s="206"/>
    </row>
    <row r="38" spans="1:9" ht="21" customHeight="1" thickBot="1" x14ac:dyDescent="0.35">
      <c r="A38" s="166">
        <v>14</v>
      </c>
      <c r="B38" s="163">
        <f>'4.1 Candidats'!A21</f>
        <v>0</v>
      </c>
      <c r="C38" s="163">
        <f>'4.1 Candidats'!B21</f>
        <v>0</v>
      </c>
      <c r="D38" s="164">
        <f>'4.1 Candidats'!D21</f>
        <v>0</v>
      </c>
      <c r="E38" s="167">
        <f>'4.1 Candidats'!E21</f>
        <v>0</v>
      </c>
      <c r="F38" s="437"/>
      <c r="G38" s="222"/>
      <c r="H38" s="223"/>
      <c r="I38" s="206"/>
    </row>
    <row r="39" spans="1:9" ht="21" customHeight="1" thickBot="1" x14ac:dyDescent="0.35">
      <c r="A39" s="166">
        <v>15</v>
      </c>
      <c r="B39" s="163">
        <f>'4.1 Candidats'!A22</f>
        <v>0</v>
      </c>
      <c r="C39" s="163">
        <f>'4.1 Candidats'!B22</f>
        <v>0</v>
      </c>
      <c r="D39" s="164">
        <f>'4.1 Candidats'!D22</f>
        <v>0</v>
      </c>
      <c r="E39" s="167">
        <f>'4.1 Candidats'!E22</f>
        <v>0</v>
      </c>
      <c r="F39" s="437"/>
      <c r="G39" s="222"/>
      <c r="H39" s="223"/>
      <c r="I39" s="206"/>
    </row>
    <row r="40" spans="1:9" ht="21" customHeight="1" thickBot="1" x14ac:dyDescent="0.35">
      <c r="A40" s="166">
        <v>16</v>
      </c>
      <c r="B40" s="163">
        <f>'4.1 Candidats'!A23</f>
        <v>0</v>
      </c>
      <c r="C40" s="163">
        <f>'4.1 Candidats'!B23</f>
        <v>0</v>
      </c>
      <c r="D40" s="164">
        <f>'4.1 Candidats'!D23</f>
        <v>0</v>
      </c>
      <c r="E40" s="167">
        <f>'4.1 Candidats'!E23</f>
        <v>0</v>
      </c>
      <c r="F40" s="437"/>
      <c r="G40" s="222"/>
      <c r="H40" s="223"/>
      <c r="I40" s="206"/>
    </row>
    <row r="41" spans="1:9" ht="21" customHeight="1" thickBot="1" x14ac:dyDescent="0.35">
      <c r="A41" s="166">
        <v>17</v>
      </c>
      <c r="B41" s="163">
        <f>'4.1 Candidats'!A24</f>
        <v>0</v>
      </c>
      <c r="C41" s="163">
        <f>'4.1 Candidats'!B24</f>
        <v>0</v>
      </c>
      <c r="D41" s="164">
        <f>'4.1 Candidats'!D24</f>
        <v>0</v>
      </c>
      <c r="E41" s="167">
        <f>'4.1 Candidats'!E24</f>
        <v>0</v>
      </c>
      <c r="F41" s="437"/>
      <c r="G41" s="222"/>
      <c r="H41" s="223"/>
      <c r="I41" s="206"/>
    </row>
    <row r="42" spans="1:9" ht="21" customHeight="1" thickBot="1" x14ac:dyDescent="0.35">
      <c r="A42" s="166">
        <v>18</v>
      </c>
      <c r="B42" s="163">
        <f>'4.1 Candidats'!A25</f>
        <v>0</v>
      </c>
      <c r="C42" s="163">
        <f>'4.1 Candidats'!B25</f>
        <v>0</v>
      </c>
      <c r="D42" s="164">
        <f>'4.1 Candidats'!D25</f>
        <v>0</v>
      </c>
      <c r="E42" s="167">
        <f>'4.1 Candidats'!E25</f>
        <v>0</v>
      </c>
      <c r="F42" s="437"/>
      <c r="G42" s="222"/>
      <c r="H42" s="223"/>
      <c r="I42" s="206"/>
    </row>
    <row r="43" spans="1:9" ht="21" customHeight="1" thickBot="1" x14ac:dyDescent="0.35">
      <c r="A43" s="166">
        <v>19</v>
      </c>
      <c r="B43" s="163">
        <f>'4.1 Candidats'!A26</f>
        <v>0</v>
      </c>
      <c r="C43" s="163">
        <f>'4.1 Candidats'!B26</f>
        <v>0</v>
      </c>
      <c r="D43" s="164">
        <f>'4.1 Candidats'!D26</f>
        <v>0</v>
      </c>
      <c r="E43" s="167">
        <f>'4.1 Candidats'!E26</f>
        <v>0</v>
      </c>
      <c r="F43" s="437"/>
      <c r="G43" s="222"/>
      <c r="H43" s="223"/>
      <c r="I43" s="206"/>
    </row>
    <row r="44" spans="1:9" ht="21" customHeight="1" thickBot="1" x14ac:dyDescent="0.35">
      <c r="A44" s="166">
        <v>20</v>
      </c>
      <c r="B44" s="163">
        <f>'4.1 Candidats'!A27</f>
        <v>0</v>
      </c>
      <c r="C44" s="163">
        <f>'4.1 Candidats'!B27</f>
        <v>0</v>
      </c>
      <c r="D44" s="164">
        <f>'4.1 Candidats'!D27</f>
        <v>0</v>
      </c>
      <c r="E44" s="167">
        <f>'4.1 Candidats'!E27</f>
        <v>0</v>
      </c>
      <c r="F44" s="437"/>
      <c r="G44" s="222"/>
      <c r="H44" s="223"/>
      <c r="I44" s="206"/>
    </row>
    <row r="45" spans="1:9" ht="21" customHeight="1" thickBot="1" x14ac:dyDescent="0.35">
      <c r="A45" s="166">
        <v>21</v>
      </c>
      <c r="B45" s="163">
        <f>'4.1 Candidats'!A28</f>
        <v>0</v>
      </c>
      <c r="C45" s="163">
        <f>'4.1 Candidats'!B28</f>
        <v>0</v>
      </c>
      <c r="D45" s="164">
        <f>'4.1 Candidats'!D28</f>
        <v>0</v>
      </c>
      <c r="E45" s="167">
        <f>'4.1 Candidats'!E28</f>
        <v>0</v>
      </c>
      <c r="F45" s="437"/>
      <c r="G45" s="222"/>
      <c r="H45" s="223"/>
      <c r="I45" s="206"/>
    </row>
    <row r="46" spans="1:9" ht="21" customHeight="1" thickBot="1" x14ac:dyDescent="0.35">
      <c r="A46" s="166">
        <v>22</v>
      </c>
      <c r="B46" s="163">
        <f>'4.1 Candidats'!A29</f>
        <v>0</v>
      </c>
      <c r="C46" s="163">
        <f>'4.1 Candidats'!B29</f>
        <v>0</v>
      </c>
      <c r="D46" s="164">
        <f>'4.1 Candidats'!D29</f>
        <v>0</v>
      </c>
      <c r="E46" s="167">
        <f>'4.1 Candidats'!E29</f>
        <v>0</v>
      </c>
      <c r="F46" s="437"/>
      <c r="G46" s="222"/>
      <c r="H46" s="223"/>
      <c r="I46" s="206"/>
    </row>
    <row r="47" spans="1:9" ht="21" customHeight="1" thickBot="1" x14ac:dyDescent="0.35">
      <c r="A47" s="166">
        <v>23</v>
      </c>
      <c r="B47" s="163">
        <f>'4.1 Candidats'!A30</f>
        <v>0</v>
      </c>
      <c r="C47" s="163">
        <f>'4.1 Candidats'!B30</f>
        <v>0</v>
      </c>
      <c r="D47" s="164">
        <f>'4.1 Candidats'!D30</f>
        <v>0</v>
      </c>
      <c r="E47" s="167">
        <f>'4.1 Candidats'!E30</f>
        <v>0</v>
      </c>
      <c r="F47" s="437"/>
      <c r="G47" s="222"/>
      <c r="H47" s="223"/>
      <c r="I47" s="206"/>
    </row>
    <row r="48" spans="1:9" ht="21" customHeight="1" thickBot="1" x14ac:dyDescent="0.35">
      <c r="A48" s="168">
        <v>24</v>
      </c>
      <c r="B48" s="196">
        <f>'4.1 Candidats'!A31</f>
        <v>0</v>
      </c>
      <c r="C48" s="196">
        <f>'4.1 Candidats'!B31</f>
        <v>0</v>
      </c>
      <c r="D48" s="197">
        <f>'4.1 Candidats'!D31</f>
        <v>0</v>
      </c>
      <c r="E48" s="169">
        <f>'4.1 Candidats'!E31</f>
        <v>0</v>
      </c>
      <c r="F48" s="438"/>
      <c r="G48" s="224"/>
      <c r="H48" s="225"/>
      <c r="I48" s="207"/>
    </row>
    <row r="49" ht="15" thickTop="1" x14ac:dyDescent="0.3"/>
  </sheetData>
  <sheetProtection sheet="1" objects="1" scenarios="1" formatCells="0" formatColumns="0" formatRows="0"/>
  <mergeCells count="54">
    <mergeCell ref="B21:I21"/>
    <mergeCell ref="B22:I22"/>
    <mergeCell ref="B23:I23"/>
    <mergeCell ref="F24:F48"/>
    <mergeCell ref="B19:C19"/>
    <mergeCell ref="D19:E19"/>
    <mergeCell ref="F19:G19"/>
    <mergeCell ref="H19:I19"/>
    <mergeCell ref="B20:C20"/>
    <mergeCell ref="D20:E20"/>
    <mergeCell ref="F20:G20"/>
    <mergeCell ref="H20:I20"/>
    <mergeCell ref="B17:C17"/>
    <mergeCell ref="D17:E17"/>
    <mergeCell ref="F17:G17"/>
    <mergeCell ref="H17:I17"/>
    <mergeCell ref="B18:C18"/>
    <mergeCell ref="D18:E18"/>
    <mergeCell ref="F18:G18"/>
    <mergeCell ref="H18:I18"/>
    <mergeCell ref="B12:E15"/>
    <mergeCell ref="F12:I15"/>
    <mergeCell ref="B16:C16"/>
    <mergeCell ref="D16:E16"/>
    <mergeCell ref="F16:G16"/>
    <mergeCell ref="H16:I16"/>
    <mergeCell ref="B9:E9"/>
    <mergeCell ref="F9:I9"/>
    <mergeCell ref="B10:E10"/>
    <mergeCell ref="F10:I10"/>
    <mergeCell ref="B11:E11"/>
    <mergeCell ref="F11:I11"/>
    <mergeCell ref="B7:C7"/>
    <mergeCell ref="D7:E7"/>
    <mergeCell ref="F7:G7"/>
    <mergeCell ref="H7:I7"/>
    <mergeCell ref="B8:E8"/>
    <mergeCell ref="F8:I8"/>
    <mergeCell ref="A1:A24"/>
    <mergeCell ref="B1:I1"/>
    <mergeCell ref="B2:E3"/>
    <mergeCell ref="F2:I3"/>
    <mergeCell ref="B4:C4"/>
    <mergeCell ref="D4:E4"/>
    <mergeCell ref="F4:G4"/>
    <mergeCell ref="H4:I4"/>
    <mergeCell ref="B5:C5"/>
    <mergeCell ref="D5:E5"/>
    <mergeCell ref="F5:G5"/>
    <mergeCell ref="H5:I5"/>
    <mergeCell ref="B6:C6"/>
    <mergeCell ref="D6:E6"/>
    <mergeCell ref="F6:G6"/>
    <mergeCell ref="H6:I6"/>
  </mergeCells>
  <conditionalFormatting sqref="G25:H48">
    <cfRule type="containsText" dxfId="97" priority="15" operator="containsText" text="ABSENT">
      <formula>NOT(ISERROR(SEARCH("ABSENT",G25)))</formula>
    </cfRule>
    <cfRule type="containsText" dxfId="96" priority="16" operator="containsText" text="ABSENT">
      <formula>NOT(ISERROR(SEARCH("ABSENT",G25)))</formula>
    </cfRule>
    <cfRule type="containsText" dxfId="95" priority="17" operator="containsText" text="NON ACQUIS">
      <formula>NOT(ISERROR(SEARCH("NON ACQUIS",G25)))</formula>
    </cfRule>
    <cfRule type="containsText" dxfId="94" priority="18" operator="containsText" text="ACQUIS">
      <formula>NOT(ISERROR(SEARCH("ACQUIS",G25)))</formula>
    </cfRule>
    <cfRule type="containsText" dxfId="93" priority="19" operator="containsText" text="ABSENT">
      <formula>NOT(ISERROR(SEARCH("ABSENT",G25)))</formula>
    </cfRule>
    <cfRule type="containsText" dxfId="92" priority="20" operator="containsText" text="NON">
      <formula>NOT(ISERROR(SEARCH("NON",G25)))</formula>
    </cfRule>
    <cfRule type="containsText" dxfId="91" priority="22" operator="containsText" text="OUI">
      <formula>NOT(ISERROR(SEARCH("OUI",G25)))</formula>
    </cfRule>
  </conditionalFormatting>
  <conditionalFormatting sqref="H25:H48">
    <cfRule type="containsText" dxfId="90" priority="1" operator="containsText" text="ABSENT">
      <formula>NOT(ISERROR(SEARCH("ABSENT",H25)))</formula>
    </cfRule>
    <cfRule type="containsText" dxfId="89" priority="2" operator="containsText" text="ABSENT">
      <formula>NOT(ISERROR(SEARCH("ABSENT",H25)))</formula>
    </cfRule>
    <cfRule type="containsText" dxfId="88" priority="3" operator="containsText" text="NON ACQUIS">
      <formula>NOT(ISERROR(SEARCH("NON ACQUIS",H25)))</formula>
    </cfRule>
    <cfRule type="containsText" dxfId="87" priority="4" operator="containsText" text="ACQUIS">
      <formula>NOT(ISERROR(SEARCH("ACQUIS",H25)))</formula>
    </cfRule>
    <cfRule type="containsText" dxfId="86" priority="5" operator="containsText" text="ABSENT">
      <formula>NOT(ISERROR(SEARCH("ABSENT",H25)))</formula>
    </cfRule>
    <cfRule type="containsText" dxfId="85" priority="6" operator="containsText" text="OUI">
      <formula>NOT(ISERROR(SEARCH("OUI",H25)))</formula>
    </cfRule>
    <cfRule type="containsText" dxfId="84" priority="21" operator="containsText" text="OUI">
      <formula>NOT(ISERROR(SEARCH("OUI",H25)))</formula>
    </cfRule>
  </conditionalFormatting>
  <conditionalFormatting sqref="H25:I48">
    <cfRule type="containsText" priority="11" operator="containsText" text="OUI">
      <formula>NOT(ISERROR(SEARCH("OUI",H25)))</formula>
    </cfRule>
    <cfRule type="containsText" dxfId="83" priority="12" operator="containsText" text="NON ACQUIS">
      <formula>NOT(ISERROR(SEARCH("NON ACQUIS",H25)))</formula>
    </cfRule>
    <cfRule type="containsText" dxfId="82" priority="13" operator="containsText" text="ACQUIS">
      <formula>NOT(ISERROR(SEARCH("ACQUIS",H25)))</formula>
    </cfRule>
    <cfRule type="containsText" priority="14" operator="containsText" text="ACQUIS">
      <formula>NOT(ISERROR(SEARCH("ACQUIS",H25)))</formula>
    </cfRule>
  </conditionalFormatting>
  <conditionalFormatting sqref="I25:I48">
    <cfRule type="containsText" dxfId="81" priority="7" operator="containsText" text="NON VALIDEE">
      <formula>NOT(ISERROR(SEARCH("NON VALIDEE",I25)))</formula>
    </cfRule>
    <cfRule type="containsText" dxfId="80" priority="8" operator="containsText" text="VALIDEE">
      <formula>NOT(ISERROR(SEARCH("VALIDEE",I25)))</formula>
    </cfRule>
    <cfRule type="containsText" dxfId="79" priority="9" operator="containsText" text="NON">
      <formula>NOT(ISERROR(SEARCH("NON",I25)))</formula>
    </cfRule>
    <cfRule type="containsText" dxfId="78" priority="10" operator="containsText" text="OUI">
      <formula>NOT(ISERROR(SEARCH("OUI",I25)))</formula>
    </cfRule>
  </conditionalFormatting>
  <dataValidations count="2">
    <dataValidation type="list" allowBlank="1" showInputMessage="1" showErrorMessage="1" sqref="I25:I48" xr:uid="{A9B2364D-CC85-4366-9D9D-81615131FDEC}">
      <formula1>"VALIDEE,NON VALIDEE"</formula1>
    </dataValidation>
    <dataValidation type="list" allowBlank="1" showInputMessage="1" showErrorMessage="1" sqref="G25:H48" xr:uid="{3CCCDB98-3E26-4300-946C-661E331D9D46}">
      <formula1>"ACQUIS,NON ACQUIS,ABSENCE JUSTIFIEE,ABANDON"</formula1>
    </dataValidation>
  </dataValidations>
  <pageMargins left="0.7" right="0.7" top="0.75" bottom="0.75" header="0.3" footer="0.3"/>
  <pageSetup paperSize="9" scale="33" orientation="landscape"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CA3189-F69C-4BAA-AE21-12E5F7884030}">
  <sheetPr>
    <tabColor rgb="FFFFC000"/>
  </sheetPr>
  <dimension ref="A1:I49"/>
  <sheetViews>
    <sheetView zoomScale="50" zoomScaleNormal="50" workbookViewId="0">
      <pane ySplit="1" topLeftCell="A2" activePane="bottomLeft" state="frozenSplit"/>
      <selection activeCell="G33" sqref="G33"/>
      <selection pane="bottomLeft" activeCell="O15" sqref="O15"/>
    </sheetView>
  </sheetViews>
  <sheetFormatPr baseColWidth="10" defaultColWidth="8" defaultRowHeight="14.4" x14ac:dyDescent="0.3"/>
  <cols>
    <col min="1" max="1" width="5.69921875" style="154" customWidth="1"/>
    <col min="2" max="2" width="30" style="154" customWidth="1"/>
    <col min="3" max="3" width="26.09765625" style="154" customWidth="1"/>
    <col min="4" max="4" width="27.3984375" style="154" customWidth="1"/>
    <col min="5" max="5" width="31.59765625" style="154" customWidth="1"/>
    <col min="6" max="6" width="2" style="154" customWidth="1"/>
    <col min="7" max="7" width="48.5" style="154" customWidth="1"/>
    <col min="8" max="8" width="44.3984375" style="154" customWidth="1"/>
    <col min="9" max="9" width="16" style="153" customWidth="1"/>
    <col min="10" max="16384" width="8" style="154"/>
  </cols>
  <sheetData>
    <row r="1" spans="1:9" ht="101.25" customHeight="1" thickBot="1" x14ac:dyDescent="0.35">
      <c r="A1" s="336"/>
      <c r="B1" s="337" t="s">
        <v>181</v>
      </c>
      <c r="C1" s="338"/>
      <c r="D1" s="338"/>
      <c r="E1" s="338"/>
      <c r="F1" s="338"/>
      <c r="G1" s="338"/>
      <c r="H1" s="338"/>
      <c r="I1" s="339"/>
    </row>
    <row r="2" spans="1:9" ht="38.25" customHeight="1" thickTop="1" x14ac:dyDescent="0.3">
      <c r="A2" s="336"/>
      <c r="B2" s="340" t="s">
        <v>156</v>
      </c>
      <c r="C2" s="341"/>
      <c r="D2" s="341"/>
      <c r="E2" s="342"/>
      <c r="F2" s="346" t="s">
        <v>157</v>
      </c>
      <c r="G2" s="347"/>
      <c r="H2" s="347"/>
      <c r="I2" s="348"/>
    </row>
    <row r="3" spans="1:9" ht="15.75" customHeight="1" thickBot="1" x14ac:dyDescent="0.35">
      <c r="A3" s="336"/>
      <c r="B3" s="343"/>
      <c r="C3" s="344"/>
      <c r="D3" s="344"/>
      <c r="E3" s="345"/>
      <c r="F3" s="349"/>
      <c r="G3" s="350"/>
      <c r="H3" s="350"/>
      <c r="I3" s="351"/>
    </row>
    <row r="4" spans="1:9" ht="37.5" customHeight="1" thickBot="1" x14ac:dyDescent="0.35">
      <c r="A4" s="336"/>
      <c r="B4" s="352" t="s">
        <v>158</v>
      </c>
      <c r="C4" s="353"/>
      <c r="D4" s="354" t="str">
        <f>'1.Contacts'!B2</f>
        <v>dénomination organisme</v>
      </c>
      <c r="E4" s="355"/>
      <c r="F4" s="356" t="s">
        <v>158</v>
      </c>
      <c r="G4" s="357"/>
      <c r="H4" s="358" t="str">
        <f>'1.Contacts'!B2</f>
        <v>dénomination organisme</v>
      </c>
      <c r="I4" s="359"/>
    </row>
    <row r="5" spans="1:9" ht="41.25" customHeight="1" x14ac:dyDescent="0.3">
      <c r="A5" s="336"/>
      <c r="B5" s="360" t="s">
        <v>159</v>
      </c>
      <c r="C5" s="361"/>
      <c r="D5" s="362" t="s">
        <v>160</v>
      </c>
      <c r="E5" s="363"/>
      <c r="F5" s="364" t="s">
        <v>159</v>
      </c>
      <c r="G5" s="365"/>
      <c r="H5" s="366" t="s">
        <v>160</v>
      </c>
      <c r="I5" s="367"/>
    </row>
    <row r="6" spans="1:9" ht="33.75" customHeight="1" x14ac:dyDescent="0.3">
      <c r="A6" s="336"/>
      <c r="B6" s="368" t="s">
        <v>161</v>
      </c>
      <c r="C6" s="369"/>
      <c r="D6" s="370"/>
      <c r="E6" s="371"/>
      <c r="F6" s="372" t="s">
        <v>161</v>
      </c>
      <c r="G6" s="373"/>
      <c r="H6" s="373"/>
      <c r="I6" s="374"/>
    </row>
    <row r="7" spans="1:9" ht="35.25" customHeight="1" thickBot="1" x14ac:dyDescent="0.35">
      <c r="A7" s="336"/>
      <c r="B7" s="375" t="s">
        <v>162</v>
      </c>
      <c r="C7" s="376"/>
      <c r="D7" s="377"/>
      <c r="E7" s="378"/>
      <c r="F7" s="379" t="s">
        <v>162</v>
      </c>
      <c r="G7" s="380"/>
      <c r="H7" s="380"/>
      <c r="I7" s="381"/>
    </row>
    <row r="8" spans="1:9" ht="38.25" customHeight="1" thickBot="1" x14ac:dyDescent="0.35">
      <c r="A8" s="336"/>
      <c r="B8" s="382" t="s">
        <v>163</v>
      </c>
      <c r="C8" s="383"/>
      <c r="D8" s="383"/>
      <c r="E8" s="384"/>
      <c r="F8" s="356" t="s">
        <v>163</v>
      </c>
      <c r="G8" s="385"/>
      <c r="H8" s="385"/>
      <c r="I8" s="359"/>
    </row>
    <row r="9" spans="1:9" ht="38.25" customHeight="1" x14ac:dyDescent="0.3">
      <c r="A9" s="336"/>
      <c r="B9" s="386" t="s">
        <v>164</v>
      </c>
      <c r="C9" s="387"/>
      <c r="D9" s="387"/>
      <c r="E9" s="388"/>
      <c r="F9" s="389" t="s">
        <v>164</v>
      </c>
      <c r="G9" s="390"/>
      <c r="H9" s="390"/>
      <c r="I9" s="391"/>
    </row>
    <row r="10" spans="1:9" ht="38.25" customHeight="1" thickBot="1" x14ac:dyDescent="0.35">
      <c r="A10" s="336"/>
      <c r="B10" s="392" t="s">
        <v>165</v>
      </c>
      <c r="C10" s="393"/>
      <c r="D10" s="393"/>
      <c r="E10" s="394"/>
      <c r="F10" s="395" t="s">
        <v>165</v>
      </c>
      <c r="G10" s="396"/>
      <c r="H10" s="396"/>
      <c r="I10" s="397"/>
    </row>
    <row r="11" spans="1:9" ht="38.25" customHeight="1" thickBot="1" x14ac:dyDescent="0.35">
      <c r="A11" s="336"/>
      <c r="B11" s="398" t="s">
        <v>166</v>
      </c>
      <c r="C11" s="399"/>
      <c r="D11" s="399"/>
      <c r="E11" s="400"/>
      <c r="F11" s="401" t="s">
        <v>166</v>
      </c>
      <c r="G11" s="402"/>
      <c r="H11" s="402"/>
      <c r="I11" s="403"/>
    </row>
    <row r="12" spans="1:9" ht="38.25" customHeight="1" x14ac:dyDescent="0.3">
      <c r="A12" s="336"/>
      <c r="B12" s="404"/>
      <c r="C12" s="405"/>
      <c r="D12" s="405"/>
      <c r="E12" s="406"/>
      <c r="F12" s="404"/>
      <c r="G12" s="405"/>
      <c r="H12" s="405"/>
      <c r="I12" s="413"/>
    </row>
    <row r="13" spans="1:9" ht="38.25" customHeight="1" x14ac:dyDescent="0.3">
      <c r="A13" s="336"/>
      <c r="B13" s="407"/>
      <c r="C13" s="408"/>
      <c r="D13" s="408"/>
      <c r="E13" s="409"/>
      <c r="F13" s="407"/>
      <c r="G13" s="408"/>
      <c r="H13" s="408"/>
      <c r="I13" s="414"/>
    </row>
    <row r="14" spans="1:9" ht="38.25" customHeight="1" x14ac:dyDescent="0.3">
      <c r="A14" s="336"/>
      <c r="B14" s="407"/>
      <c r="C14" s="408"/>
      <c r="D14" s="408"/>
      <c r="E14" s="409"/>
      <c r="F14" s="407"/>
      <c r="G14" s="408"/>
      <c r="H14" s="408"/>
      <c r="I14" s="414"/>
    </row>
    <row r="15" spans="1:9" ht="38.25" customHeight="1" thickBot="1" x14ac:dyDescent="0.35">
      <c r="A15" s="336"/>
      <c r="B15" s="410"/>
      <c r="C15" s="411"/>
      <c r="D15" s="411"/>
      <c r="E15" s="412"/>
      <c r="F15" s="410"/>
      <c r="G15" s="411"/>
      <c r="H15" s="411"/>
      <c r="I15" s="415"/>
    </row>
    <row r="16" spans="1:9" ht="51.75" customHeight="1" thickBot="1" x14ac:dyDescent="0.35">
      <c r="A16" s="336"/>
      <c r="B16" s="416" t="s">
        <v>167</v>
      </c>
      <c r="C16" s="417"/>
      <c r="D16" s="417" t="s">
        <v>168</v>
      </c>
      <c r="E16" s="418"/>
      <c r="F16" s="419" t="s">
        <v>167</v>
      </c>
      <c r="G16" s="420"/>
      <c r="H16" s="421" t="s">
        <v>168</v>
      </c>
      <c r="I16" s="422"/>
    </row>
    <row r="17" spans="1:9" ht="38.25" customHeight="1" x14ac:dyDescent="0.3">
      <c r="A17" s="336"/>
      <c r="B17" s="423" t="s">
        <v>169</v>
      </c>
      <c r="C17" s="424"/>
      <c r="D17" s="424" t="s">
        <v>169</v>
      </c>
      <c r="E17" s="425"/>
      <c r="F17" s="423" t="s">
        <v>169</v>
      </c>
      <c r="G17" s="424"/>
      <c r="H17" s="424" t="s">
        <v>169</v>
      </c>
      <c r="I17" s="425"/>
    </row>
    <row r="18" spans="1:9" ht="38.25" customHeight="1" x14ac:dyDescent="0.3">
      <c r="A18" s="336"/>
      <c r="B18" s="426" t="s">
        <v>170</v>
      </c>
      <c r="C18" s="427"/>
      <c r="D18" s="427" t="s">
        <v>170</v>
      </c>
      <c r="E18" s="428"/>
      <c r="F18" s="426" t="s">
        <v>170</v>
      </c>
      <c r="G18" s="427"/>
      <c r="H18" s="427" t="s">
        <v>170</v>
      </c>
      <c r="I18" s="428"/>
    </row>
    <row r="19" spans="1:9" ht="38.25" customHeight="1" x14ac:dyDescent="0.3">
      <c r="A19" s="336"/>
      <c r="B19" s="426" t="s">
        <v>171</v>
      </c>
      <c r="C19" s="427"/>
      <c r="D19" s="427" t="s">
        <v>171</v>
      </c>
      <c r="E19" s="428"/>
      <c r="F19" s="426" t="s">
        <v>171</v>
      </c>
      <c r="G19" s="427"/>
      <c r="H19" s="427" t="s">
        <v>171</v>
      </c>
      <c r="I19" s="428"/>
    </row>
    <row r="20" spans="1:9" ht="38.25" customHeight="1" thickBot="1" x14ac:dyDescent="0.35">
      <c r="A20" s="336"/>
      <c r="B20" s="439" t="s">
        <v>172</v>
      </c>
      <c r="C20" s="440"/>
      <c r="D20" s="440" t="s">
        <v>172</v>
      </c>
      <c r="E20" s="441"/>
      <c r="F20" s="439" t="s">
        <v>172</v>
      </c>
      <c r="G20" s="440"/>
      <c r="H20" s="440" t="s">
        <v>172</v>
      </c>
      <c r="I20" s="441"/>
    </row>
    <row r="21" spans="1:9" ht="9" customHeight="1" thickBot="1" x14ac:dyDescent="0.35">
      <c r="A21" s="336"/>
      <c r="B21" s="429"/>
      <c r="C21" s="429"/>
      <c r="D21" s="429"/>
      <c r="E21" s="429"/>
      <c r="F21" s="429"/>
      <c r="G21" s="429"/>
      <c r="H21" s="429"/>
      <c r="I21" s="429"/>
    </row>
    <row r="22" spans="1:9" ht="38.25" customHeight="1" thickBot="1" x14ac:dyDescent="0.35">
      <c r="A22" s="336"/>
      <c r="B22" s="430" t="s">
        <v>173</v>
      </c>
      <c r="C22" s="431"/>
      <c r="D22" s="431"/>
      <c r="E22" s="431"/>
      <c r="F22" s="431"/>
      <c r="G22" s="431"/>
      <c r="H22" s="431"/>
      <c r="I22" s="432"/>
    </row>
    <row r="23" spans="1:9" ht="48.75" customHeight="1" thickBot="1" x14ac:dyDescent="0.35">
      <c r="A23" s="336"/>
      <c r="B23" s="433" t="s">
        <v>174</v>
      </c>
      <c r="C23" s="434"/>
      <c r="D23" s="434"/>
      <c r="E23" s="434"/>
      <c r="F23" s="434"/>
      <c r="G23" s="434"/>
      <c r="H23" s="434"/>
      <c r="I23" s="435"/>
    </row>
    <row r="24" spans="1:9" s="161" customFormat="1" ht="39.75" customHeight="1" thickBot="1" x14ac:dyDescent="0.35">
      <c r="A24" s="336"/>
      <c r="B24" s="155" t="s">
        <v>175</v>
      </c>
      <c r="C24" s="156" t="s">
        <v>176</v>
      </c>
      <c r="D24" s="156" t="s">
        <v>177</v>
      </c>
      <c r="E24" s="157" t="s">
        <v>96</v>
      </c>
      <c r="F24" s="436"/>
      <c r="G24" s="158" t="s">
        <v>182</v>
      </c>
      <c r="H24" s="159" t="s">
        <v>183</v>
      </c>
      <c r="I24" s="160" t="s">
        <v>180</v>
      </c>
    </row>
    <row r="25" spans="1:9" ht="21" customHeight="1" thickTop="1" thickBot="1" x14ac:dyDescent="0.35">
      <c r="A25" s="162">
        <v>1</v>
      </c>
      <c r="B25" s="194" t="str">
        <f>'4.1 Candidats'!A8</f>
        <v>Ex : DUPONT</v>
      </c>
      <c r="C25" s="194" t="str">
        <f>'4.1 Candidats'!B8</f>
        <v>Antoine</v>
      </c>
      <c r="D25" s="195">
        <f>'4.1 Candidats'!D8</f>
        <v>35956</v>
      </c>
      <c r="E25" s="165" t="str">
        <f>'4.1 Candidats'!E8</f>
        <v>SURESNES</v>
      </c>
      <c r="F25" s="437"/>
      <c r="G25" s="205"/>
      <c r="H25" s="221"/>
      <c r="I25" s="206"/>
    </row>
    <row r="26" spans="1:9" ht="21" customHeight="1" thickBot="1" x14ac:dyDescent="0.35">
      <c r="A26" s="166">
        <v>2</v>
      </c>
      <c r="B26" s="163">
        <f>'4.1 Candidats'!A9</f>
        <v>0</v>
      </c>
      <c r="C26" s="163">
        <f>'4.1 Candidats'!B9</f>
        <v>0</v>
      </c>
      <c r="D26" s="164">
        <f>'4.1 Candidats'!D9</f>
        <v>0</v>
      </c>
      <c r="E26" s="167">
        <f>'4.1 Candidats'!E9</f>
        <v>0</v>
      </c>
      <c r="F26" s="437"/>
      <c r="G26" s="222"/>
      <c r="H26" s="223"/>
      <c r="I26" s="206"/>
    </row>
    <row r="27" spans="1:9" ht="21" customHeight="1" thickBot="1" x14ac:dyDescent="0.35">
      <c r="A27" s="166">
        <v>3</v>
      </c>
      <c r="B27" s="163">
        <f>'4.1 Candidats'!A10</f>
        <v>0</v>
      </c>
      <c r="C27" s="163">
        <f>'4.1 Candidats'!B10</f>
        <v>0</v>
      </c>
      <c r="D27" s="164">
        <f>'4.1 Candidats'!D10</f>
        <v>0</v>
      </c>
      <c r="E27" s="167">
        <f>'4.1 Candidats'!E10</f>
        <v>0</v>
      </c>
      <c r="F27" s="437"/>
      <c r="G27" s="222"/>
      <c r="H27" s="223"/>
      <c r="I27" s="206"/>
    </row>
    <row r="28" spans="1:9" ht="21" customHeight="1" thickBot="1" x14ac:dyDescent="0.35">
      <c r="A28" s="166">
        <v>4</v>
      </c>
      <c r="B28" s="163">
        <f>'4.1 Candidats'!A11</f>
        <v>0</v>
      </c>
      <c r="C28" s="163">
        <f>'4.1 Candidats'!B11</f>
        <v>0</v>
      </c>
      <c r="D28" s="164">
        <f>'4.1 Candidats'!D11</f>
        <v>0</v>
      </c>
      <c r="E28" s="167">
        <f>'4.1 Candidats'!E11</f>
        <v>0</v>
      </c>
      <c r="F28" s="437"/>
      <c r="G28" s="222"/>
      <c r="H28" s="223"/>
      <c r="I28" s="206"/>
    </row>
    <row r="29" spans="1:9" ht="21" customHeight="1" thickBot="1" x14ac:dyDescent="0.35">
      <c r="A29" s="166">
        <v>5</v>
      </c>
      <c r="B29" s="163">
        <f>'4.1 Candidats'!A12</f>
        <v>0</v>
      </c>
      <c r="C29" s="163">
        <f>'4.1 Candidats'!B12</f>
        <v>0</v>
      </c>
      <c r="D29" s="164">
        <f>'4.1 Candidats'!D12</f>
        <v>0</v>
      </c>
      <c r="E29" s="167">
        <f>'4.1 Candidats'!E12</f>
        <v>0</v>
      </c>
      <c r="F29" s="437"/>
      <c r="G29" s="222"/>
      <c r="H29" s="223"/>
      <c r="I29" s="206"/>
    </row>
    <row r="30" spans="1:9" ht="21" customHeight="1" thickBot="1" x14ac:dyDescent="0.35">
      <c r="A30" s="166">
        <v>6</v>
      </c>
      <c r="B30" s="163">
        <f>'4.1 Candidats'!A13</f>
        <v>0</v>
      </c>
      <c r="C30" s="163">
        <f>'4.1 Candidats'!B13</f>
        <v>0</v>
      </c>
      <c r="D30" s="164">
        <f>'4.1 Candidats'!D13</f>
        <v>0</v>
      </c>
      <c r="E30" s="167">
        <f>'4.1 Candidats'!E13</f>
        <v>0</v>
      </c>
      <c r="F30" s="437"/>
      <c r="G30" s="222"/>
      <c r="H30" s="223"/>
      <c r="I30" s="206"/>
    </row>
    <row r="31" spans="1:9" ht="21" customHeight="1" thickBot="1" x14ac:dyDescent="0.35">
      <c r="A31" s="166">
        <v>7</v>
      </c>
      <c r="B31" s="163">
        <f>'4.1 Candidats'!A14</f>
        <v>0</v>
      </c>
      <c r="C31" s="163">
        <f>'4.1 Candidats'!B14</f>
        <v>0</v>
      </c>
      <c r="D31" s="164">
        <f>'4.1 Candidats'!D14</f>
        <v>0</v>
      </c>
      <c r="E31" s="167">
        <f>'4.1 Candidats'!E14</f>
        <v>0</v>
      </c>
      <c r="F31" s="437"/>
      <c r="G31" s="222"/>
      <c r="H31" s="223"/>
      <c r="I31" s="206"/>
    </row>
    <row r="32" spans="1:9" ht="21" customHeight="1" thickBot="1" x14ac:dyDescent="0.35">
      <c r="A32" s="166">
        <v>8</v>
      </c>
      <c r="B32" s="163">
        <f>'4.1 Candidats'!A15</f>
        <v>0</v>
      </c>
      <c r="C32" s="163">
        <f>'4.1 Candidats'!B15</f>
        <v>0</v>
      </c>
      <c r="D32" s="164">
        <f>'4.1 Candidats'!D15</f>
        <v>0</v>
      </c>
      <c r="E32" s="167">
        <f>'4.1 Candidats'!E15</f>
        <v>0</v>
      </c>
      <c r="F32" s="437"/>
      <c r="G32" s="222"/>
      <c r="H32" s="223"/>
      <c r="I32" s="206"/>
    </row>
    <row r="33" spans="1:9" ht="21" customHeight="1" thickBot="1" x14ac:dyDescent="0.35">
      <c r="A33" s="166">
        <v>9</v>
      </c>
      <c r="B33" s="163">
        <f>'4.1 Candidats'!A16</f>
        <v>0</v>
      </c>
      <c r="C33" s="163">
        <f>'4.1 Candidats'!B16</f>
        <v>0</v>
      </c>
      <c r="D33" s="164">
        <f>'4.1 Candidats'!D16</f>
        <v>0</v>
      </c>
      <c r="E33" s="167">
        <f>'4.1 Candidats'!E16</f>
        <v>0</v>
      </c>
      <c r="F33" s="437"/>
      <c r="G33" s="222"/>
      <c r="H33" s="223"/>
      <c r="I33" s="206"/>
    </row>
    <row r="34" spans="1:9" ht="21" customHeight="1" thickBot="1" x14ac:dyDescent="0.35">
      <c r="A34" s="166">
        <v>10</v>
      </c>
      <c r="B34" s="163">
        <f>'4.1 Candidats'!A17</f>
        <v>0</v>
      </c>
      <c r="C34" s="163">
        <f>'4.1 Candidats'!B17</f>
        <v>0</v>
      </c>
      <c r="D34" s="164">
        <f>'4.1 Candidats'!D17</f>
        <v>0</v>
      </c>
      <c r="E34" s="167">
        <f>'4.1 Candidats'!E17</f>
        <v>0</v>
      </c>
      <c r="F34" s="437"/>
      <c r="G34" s="222"/>
      <c r="H34" s="223"/>
      <c r="I34" s="206"/>
    </row>
    <row r="35" spans="1:9" ht="21" customHeight="1" thickBot="1" x14ac:dyDescent="0.35">
      <c r="A35" s="166">
        <v>11</v>
      </c>
      <c r="B35" s="163">
        <f>'4.1 Candidats'!A18</f>
        <v>0</v>
      </c>
      <c r="C35" s="163">
        <f>'4.1 Candidats'!B18</f>
        <v>0</v>
      </c>
      <c r="D35" s="164">
        <f>'4.1 Candidats'!D18</f>
        <v>0</v>
      </c>
      <c r="E35" s="167">
        <f>'4.1 Candidats'!E18</f>
        <v>0</v>
      </c>
      <c r="F35" s="437"/>
      <c r="G35" s="222"/>
      <c r="H35" s="223"/>
      <c r="I35" s="206"/>
    </row>
    <row r="36" spans="1:9" ht="21" customHeight="1" thickBot="1" x14ac:dyDescent="0.35">
      <c r="A36" s="166">
        <v>12</v>
      </c>
      <c r="B36" s="163">
        <f>'4.1 Candidats'!A19</f>
        <v>0</v>
      </c>
      <c r="C36" s="163">
        <f>'4.1 Candidats'!B19</f>
        <v>0</v>
      </c>
      <c r="D36" s="164">
        <f>'4.1 Candidats'!D19</f>
        <v>0</v>
      </c>
      <c r="E36" s="167">
        <f>'4.1 Candidats'!E19</f>
        <v>0</v>
      </c>
      <c r="F36" s="437"/>
      <c r="G36" s="222"/>
      <c r="H36" s="223"/>
      <c r="I36" s="206"/>
    </row>
    <row r="37" spans="1:9" ht="21" customHeight="1" thickBot="1" x14ac:dyDescent="0.35">
      <c r="A37" s="166">
        <v>13</v>
      </c>
      <c r="B37" s="163">
        <f>'4.1 Candidats'!A20</f>
        <v>0</v>
      </c>
      <c r="C37" s="163">
        <f>'4.1 Candidats'!B20</f>
        <v>0</v>
      </c>
      <c r="D37" s="164">
        <f>'4.1 Candidats'!D20</f>
        <v>0</v>
      </c>
      <c r="E37" s="167">
        <f>'4.1 Candidats'!E20</f>
        <v>0</v>
      </c>
      <c r="F37" s="437"/>
      <c r="G37" s="222"/>
      <c r="H37" s="223"/>
      <c r="I37" s="206"/>
    </row>
    <row r="38" spans="1:9" ht="21" customHeight="1" thickBot="1" x14ac:dyDescent="0.35">
      <c r="A38" s="166">
        <v>14</v>
      </c>
      <c r="B38" s="163">
        <f>'4.1 Candidats'!A21</f>
        <v>0</v>
      </c>
      <c r="C38" s="163">
        <f>'4.1 Candidats'!B21</f>
        <v>0</v>
      </c>
      <c r="D38" s="164">
        <f>'4.1 Candidats'!D21</f>
        <v>0</v>
      </c>
      <c r="E38" s="167">
        <f>'4.1 Candidats'!E21</f>
        <v>0</v>
      </c>
      <c r="F38" s="437"/>
      <c r="G38" s="222"/>
      <c r="H38" s="223"/>
      <c r="I38" s="206"/>
    </row>
    <row r="39" spans="1:9" ht="21" customHeight="1" thickBot="1" x14ac:dyDescent="0.35">
      <c r="A39" s="166">
        <v>15</v>
      </c>
      <c r="B39" s="163">
        <f>'4.1 Candidats'!A22</f>
        <v>0</v>
      </c>
      <c r="C39" s="163">
        <f>'4.1 Candidats'!B22</f>
        <v>0</v>
      </c>
      <c r="D39" s="164">
        <f>'4.1 Candidats'!D22</f>
        <v>0</v>
      </c>
      <c r="E39" s="167">
        <f>'4.1 Candidats'!E22</f>
        <v>0</v>
      </c>
      <c r="F39" s="437"/>
      <c r="G39" s="222"/>
      <c r="H39" s="223"/>
      <c r="I39" s="206"/>
    </row>
    <row r="40" spans="1:9" ht="21" customHeight="1" thickBot="1" x14ac:dyDescent="0.35">
      <c r="A40" s="166">
        <v>16</v>
      </c>
      <c r="B40" s="163">
        <f>'4.1 Candidats'!A23</f>
        <v>0</v>
      </c>
      <c r="C40" s="163">
        <f>'4.1 Candidats'!B23</f>
        <v>0</v>
      </c>
      <c r="D40" s="164">
        <f>'4.1 Candidats'!D23</f>
        <v>0</v>
      </c>
      <c r="E40" s="167">
        <f>'4.1 Candidats'!E23</f>
        <v>0</v>
      </c>
      <c r="F40" s="437"/>
      <c r="G40" s="222"/>
      <c r="H40" s="223"/>
      <c r="I40" s="206"/>
    </row>
    <row r="41" spans="1:9" ht="21" customHeight="1" thickBot="1" x14ac:dyDescent="0.35">
      <c r="A41" s="166">
        <v>17</v>
      </c>
      <c r="B41" s="163">
        <f>'4.1 Candidats'!A24</f>
        <v>0</v>
      </c>
      <c r="C41" s="163">
        <f>'4.1 Candidats'!B24</f>
        <v>0</v>
      </c>
      <c r="D41" s="164">
        <f>'4.1 Candidats'!D24</f>
        <v>0</v>
      </c>
      <c r="E41" s="167">
        <f>'4.1 Candidats'!E24</f>
        <v>0</v>
      </c>
      <c r="F41" s="437"/>
      <c r="G41" s="222"/>
      <c r="H41" s="223"/>
      <c r="I41" s="206"/>
    </row>
    <row r="42" spans="1:9" ht="21" customHeight="1" thickBot="1" x14ac:dyDescent="0.35">
      <c r="A42" s="166">
        <v>18</v>
      </c>
      <c r="B42" s="163">
        <f>'4.1 Candidats'!A25</f>
        <v>0</v>
      </c>
      <c r="C42" s="163">
        <f>'4.1 Candidats'!B25</f>
        <v>0</v>
      </c>
      <c r="D42" s="164">
        <f>'4.1 Candidats'!D25</f>
        <v>0</v>
      </c>
      <c r="E42" s="167">
        <f>'4.1 Candidats'!E25</f>
        <v>0</v>
      </c>
      <c r="F42" s="437"/>
      <c r="G42" s="222"/>
      <c r="H42" s="223"/>
      <c r="I42" s="206"/>
    </row>
    <row r="43" spans="1:9" ht="21" customHeight="1" thickBot="1" x14ac:dyDescent="0.35">
      <c r="A43" s="166">
        <v>19</v>
      </c>
      <c r="B43" s="163">
        <f>'4.1 Candidats'!A26</f>
        <v>0</v>
      </c>
      <c r="C43" s="163">
        <f>'4.1 Candidats'!B26</f>
        <v>0</v>
      </c>
      <c r="D43" s="164">
        <f>'4.1 Candidats'!D26</f>
        <v>0</v>
      </c>
      <c r="E43" s="167">
        <f>'4.1 Candidats'!E26</f>
        <v>0</v>
      </c>
      <c r="F43" s="437"/>
      <c r="G43" s="222"/>
      <c r="H43" s="223"/>
      <c r="I43" s="206"/>
    </row>
    <row r="44" spans="1:9" ht="21" customHeight="1" thickBot="1" x14ac:dyDescent="0.35">
      <c r="A44" s="166">
        <v>20</v>
      </c>
      <c r="B44" s="163">
        <f>'4.1 Candidats'!A27</f>
        <v>0</v>
      </c>
      <c r="C44" s="163">
        <f>'4.1 Candidats'!B27</f>
        <v>0</v>
      </c>
      <c r="D44" s="164">
        <f>'4.1 Candidats'!D27</f>
        <v>0</v>
      </c>
      <c r="E44" s="167">
        <f>'4.1 Candidats'!E27</f>
        <v>0</v>
      </c>
      <c r="F44" s="437"/>
      <c r="G44" s="222"/>
      <c r="H44" s="223"/>
      <c r="I44" s="206"/>
    </row>
    <row r="45" spans="1:9" ht="21" customHeight="1" thickBot="1" x14ac:dyDescent="0.35">
      <c r="A45" s="166">
        <v>21</v>
      </c>
      <c r="B45" s="163">
        <f>'4.1 Candidats'!A28</f>
        <v>0</v>
      </c>
      <c r="C45" s="163">
        <f>'4.1 Candidats'!B28</f>
        <v>0</v>
      </c>
      <c r="D45" s="164">
        <f>'4.1 Candidats'!D28</f>
        <v>0</v>
      </c>
      <c r="E45" s="167">
        <f>'4.1 Candidats'!E28</f>
        <v>0</v>
      </c>
      <c r="F45" s="437"/>
      <c r="G45" s="222"/>
      <c r="H45" s="223"/>
      <c r="I45" s="206"/>
    </row>
    <row r="46" spans="1:9" ht="21" customHeight="1" thickBot="1" x14ac:dyDescent="0.35">
      <c r="A46" s="166">
        <v>22</v>
      </c>
      <c r="B46" s="163">
        <f>'4.1 Candidats'!A29</f>
        <v>0</v>
      </c>
      <c r="C46" s="163">
        <f>'4.1 Candidats'!B29</f>
        <v>0</v>
      </c>
      <c r="D46" s="164">
        <f>'4.1 Candidats'!D29</f>
        <v>0</v>
      </c>
      <c r="E46" s="167">
        <f>'4.1 Candidats'!E29</f>
        <v>0</v>
      </c>
      <c r="F46" s="437"/>
      <c r="G46" s="222"/>
      <c r="H46" s="223"/>
      <c r="I46" s="206"/>
    </row>
    <row r="47" spans="1:9" ht="21" customHeight="1" thickBot="1" x14ac:dyDescent="0.35">
      <c r="A47" s="166">
        <v>23</v>
      </c>
      <c r="B47" s="163">
        <f>'4.1 Candidats'!A30</f>
        <v>0</v>
      </c>
      <c r="C47" s="163">
        <f>'4.1 Candidats'!B30</f>
        <v>0</v>
      </c>
      <c r="D47" s="164">
        <f>'4.1 Candidats'!D30</f>
        <v>0</v>
      </c>
      <c r="E47" s="167">
        <f>'4.1 Candidats'!E30</f>
        <v>0</v>
      </c>
      <c r="F47" s="437"/>
      <c r="G47" s="222"/>
      <c r="H47" s="223"/>
      <c r="I47" s="206"/>
    </row>
    <row r="48" spans="1:9" ht="21" customHeight="1" thickBot="1" x14ac:dyDescent="0.35">
      <c r="A48" s="168">
        <v>24</v>
      </c>
      <c r="B48" s="196">
        <f>'4.1 Candidats'!A31</f>
        <v>0</v>
      </c>
      <c r="C48" s="196">
        <f>'4.1 Candidats'!B31</f>
        <v>0</v>
      </c>
      <c r="D48" s="197">
        <f>'4.1 Candidats'!D31</f>
        <v>0</v>
      </c>
      <c r="E48" s="169">
        <f>'4.1 Candidats'!E31</f>
        <v>0</v>
      </c>
      <c r="F48" s="438"/>
      <c r="G48" s="224"/>
      <c r="H48" s="225"/>
      <c r="I48" s="207"/>
    </row>
    <row r="49" ht="15" thickTop="1" x14ac:dyDescent="0.3"/>
  </sheetData>
  <sheetProtection sheet="1" objects="1" scenarios="1" formatCells="0" formatColumns="0" formatRows="0"/>
  <mergeCells count="54">
    <mergeCell ref="B21:I21"/>
    <mergeCell ref="B22:I22"/>
    <mergeCell ref="B23:I23"/>
    <mergeCell ref="F24:F48"/>
    <mergeCell ref="B19:C19"/>
    <mergeCell ref="D19:E19"/>
    <mergeCell ref="F19:G19"/>
    <mergeCell ref="H19:I19"/>
    <mergeCell ref="B20:C20"/>
    <mergeCell ref="D20:E20"/>
    <mergeCell ref="F20:G20"/>
    <mergeCell ref="H20:I20"/>
    <mergeCell ref="B17:C17"/>
    <mergeCell ref="D17:E17"/>
    <mergeCell ref="F17:G17"/>
    <mergeCell ref="H17:I17"/>
    <mergeCell ref="B18:C18"/>
    <mergeCell ref="D18:E18"/>
    <mergeCell ref="F18:G18"/>
    <mergeCell ref="H18:I18"/>
    <mergeCell ref="B12:E15"/>
    <mergeCell ref="F12:I15"/>
    <mergeCell ref="B16:C16"/>
    <mergeCell ref="D16:E16"/>
    <mergeCell ref="F16:G16"/>
    <mergeCell ref="H16:I16"/>
    <mergeCell ref="B9:E9"/>
    <mergeCell ref="F9:I9"/>
    <mergeCell ref="B10:E10"/>
    <mergeCell ref="F10:I10"/>
    <mergeCell ref="B11:E11"/>
    <mergeCell ref="F11:I11"/>
    <mergeCell ref="B7:C7"/>
    <mergeCell ref="D7:E7"/>
    <mergeCell ref="F7:G7"/>
    <mergeCell ref="H7:I7"/>
    <mergeCell ref="B8:E8"/>
    <mergeCell ref="F8:I8"/>
    <mergeCell ref="A1:A24"/>
    <mergeCell ref="B1:I1"/>
    <mergeCell ref="B2:E3"/>
    <mergeCell ref="F2:I3"/>
    <mergeCell ref="B4:C4"/>
    <mergeCell ref="D4:E4"/>
    <mergeCell ref="F4:G4"/>
    <mergeCell ref="H4:I4"/>
    <mergeCell ref="B5:C5"/>
    <mergeCell ref="D5:E5"/>
    <mergeCell ref="F5:G5"/>
    <mergeCell ref="H5:I5"/>
    <mergeCell ref="B6:C6"/>
    <mergeCell ref="D6:E6"/>
    <mergeCell ref="F6:G6"/>
    <mergeCell ref="H6:I6"/>
  </mergeCells>
  <conditionalFormatting sqref="G25:H48">
    <cfRule type="containsText" dxfId="77" priority="11" operator="containsText" text="ABSENT">
      <formula>NOT(ISERROR(SEARCH("ABSENT",G25)))</formula>
    </cfRule>
    <cfRule type="containsText" dxfId="76" priority="12" operator="containsText" text="ABSENT">
      <formula>NOT(ISERROR(SEARCH("ABSENT",G25)))</formula>
    </cfRule>
    <cfRule type="containsText" dxfId="75" priority="13" operator="containsText" text="NON ACQUIS">
      <formula>NOT(ISERROR(SEARCH("NON ACQUIS",G25)))</formula>
    </cfRule>
    <cfRule type="containsText" dxfId="74" priority="14" operator="containsText" text="ACQUIS">
      <formula>NOT(ISERROR(SEARCH("ACQUIS",G25)))</formula>
    </cfRule>
    <cfRule type="containsText" dxfId="73" priority="15" operator="containsText" text="ABSENT">
      <formula>NOT(ISERROR(SEARCH("ABSENT",G25)))</formula>
    </cfRule>
    <cfRule type="containsText" dxfId="72" priority="16" operator="containsText" text="NON">
      <formula>NOT(ISERROR(SEARCH("NON",G25)))</formula>
    </cfRule>
    <cfRule type="containsText" dxfId="71" priority="18" operator="containsText" text="OUI">
      <formula>NOT(ISERROR(SEARCH("OUI",G25)))</formula>
    </cfRule>
  </conditionalFormatting>
  <conditionalFormatting sqref="H25:H48">
    <cfRule type="containsText" dxfId="70" priority="1" operator="containsText" text="ABSENT">
      <formula>NOT(ISERROR(SEARCH("ABSENT",H25)))</formula>
    </cfRule>
    <cfRule type="containsText" dxfId="69" priority="2" operator="containsText" text="ABSENT">
      <formula>NOT(ISERROR(SEARCH("ABSENT",H25)))</formula>
    </cfRule>
    <cfRule type="containsText" dxfId="68" priority="3" operator="containsText" text="NON ACQUIS">
      <formula>NOT(ISERROR(SEARCH("NON ACQUIS",H25)))</formula>
    </cfRule>
    <cfRule type="containsText" dxfId="67" priority="4" operator="containsText" text="ACQUIS">
      <formula>NOT(ISERROR(SEARCH("ACQUIS",H25)))</formula>
    </cfRule>
    <cfRule type="containsText" dxfId="66" priority="5" operator="containsText" text="ABSENT">
      <formula>NOT(ISERROR(SEARCH("ABSENT",H25)))</formula>
    </cfRule>
    <cfRule type="containsText" dxfId="65" priority="6" operator="containsText" text="OUI">
      <formula>NOT(ISERROR(SEARCH("OUI",H25)))</formula>
    </cfRule>
    <cfRule type="containsText" dxfId="64" priority="8" operator="containsText" text="NON ACQUIS">
      <formula>NOT(ISERROR(SEARCH("NON ACQUIS",H25)))</formula>
    </cfRule>
    <cfRule type="containsText" dxfId="63" priority="9" operator="containsText" text="ACQUIS">
      <formula>NOT(ISERROR(SEARCH("ACQUIS",H25)))</formula>
    </cfRule>
    <cfRule type="containsText" dxfId="62" priority="17" operator="containsText" text="OUI">
      <formula>NOT(ISERROR(SEARCH("OUI",H25)))</formula>
    </cfRule>
  </conditionalFormatting>
  <conditionalFormatting sqref="H25:I48">
    <cfRule type="containsText" priority="7" operator="containsText" text="OUI">
      <formula>NOT(ISERROR(SEARCH("OUI",H25)))</formula>
    </cfRule>
    <cfRule type="containsText" priority="10" operator="containsText" text="ACQUIS">
      <formula>NOT(ISERROR(SEARCH("ACQUIS",H25)))</formula>
    </cfRule>
  </conditionalFormatting>
  <conditionalFormatting sqref="I25:I48">
    <cfRule type="containsText" dxfId="61" priority="25" operator="containsText" text="NON VALIDEE">
      <formula>NOT(ISERROR(SEARCH("NON VALIDEE",I25)))</formula>
    </cfRule>
    <cfRule type="containsText" dxfId="60" priority="26" operator="containsText" text="VALIDEE">
      <formula>NOT(ISERROR(SEARCH("VALIDEE",I25)))</formula>
    </cfRule>
    <cfRule type="containsText" dxfId="59" priority="27" operator="containsText" text="NON">
      <formula>NOT(ISERROR(SEARCH("NON",I25)))</formula>
    </cfRule>
    <cfRule type="containsText" dxfId="58" priority="28" operator="containsText" text="OUI">
      <formula>NOT(ISERROR(SEARCH("OUI",I25)))</formula>
    </cfRule>
    <cfRule type="containsText" dxfId="57" priority="30" operator="containsText" text="NON ACQUIS">
      <formula>NOT(ISERROR(SEARCH("NON ACQUIS",I25)))</formula>
    </cfRule>
    <cfRule type="containsText" dxfId="56" priority="31" operator="containsText" text="ACQUIS">
      <formula>NOT(ISERROR(SEARCH("ACQUIS",I25)))</formula>
    </cfRule>
  </conditionalFormatting>
  <dataValidations count="2">
    <dataValidation type="list" allowBlank="1" showInputMessage="1" showErrorMessage="1" sqref="I25:I48" xr:uid="{E98E2C19-1014-4DAB-9F9D-EE0D302FBE9F}">
      <formula1>"VALIDEE,NON VALIDEE"</formula1>
    </dataValidation>
    <dataValidation type="list" allowBlank="1" showInputMessage="1" showErrorMessage="1" sqref="G25:H48" xr:uid="{0D63D0E7-2CCC-4795-A6DC-1473F67DF992}">
      <formula1>"ACQUIS,NON ACQUIS,ABSENCE JUSTIFIEE,ABANDON"</formula1>
    </dataValidation>
  </dataValidations>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D77E41-DFFF-4849-A036-253598013E13}">
  <sheetPr>
    <tabColor rgb="FFFFC000"/>
  </sheetPr>
  <dimension ref="A1:I49"/>
  <sheetViews>
    <sheetView zoomScale="40" zoomScaleNormal="73" workbookViewId="0">
      <pane ySplit="1" topLeftCell="A2" activePane="bottomLeft" state="frozenSplit"/>
      <selection activeCell="G33" sqref="G33"/>
      <selection pane="bottomLeft" activeCell="D37" sqref="D37"/>
    </sheetView>
  </sheetViews>
  <sheetFormatPr baseColWidth="10" defaultColWidth="8" defaultRowHeight="14.4" x14ac:dyDescent="0.3"/>
  <cols>
    <col min="1" max="1" width="5.69921875" style="154" customWidth="1"/>
    <col min="2" max="2" width="30" style="154" customWidth="1"/>
    <col min="3" max="3" width="26.09765625" style="154" customWidth="1"/>
    <col min="4" max="4" width="27.3984375" style="154" customWidth="1"/>
    <col min="5" max="5" width="25.69921875" style="154" customWidth="1"/>
    <col min="6" max="6" width="2" style="154" customWidth="1"/>
    <col min="7" max="7" width="48.5" style="154" customWidth="1"/>
    <col min="8" max="8" width="44.3984375" style="154" customWidth="1"/>
    <col min="9" max="9" width="16" style="153" customWidth="1"/>
    <col min="10" max="16384" width="8" style="154"/>
  </cols>
  <sheetData>
    <row r="1" spans="1:9" ht="101.25" customHeight="1" thickBot="1" x14ac:dyDescent="0.35">
      <c r="A1" s="336"/>
      <c r="B1" s="337" t="s">
        <v>184</v>
      </c>
      <c r="C1" s="338"/>
      <c r="D1" s="338"/>
      <c r="E1" s="338"/>
      <c r="F1" s="338"/>
      <c r="G1" s="338"/>
      <c r="H1" s="338"/>
      <c r="I1" s="339"/>
    </row>
    <row r="2" spans="1:9" ht="38.25" customHeight="1" thickTop="1" x14ac:dyDescent="0.3">
      <c r="A2" s="336"/>
      <c r="B2" s="340" t="s">
        <v>156</v>
      </c>
      <c r="C2" s="341"/>
      <c r="D2" s="341"/>
      <c r="E2" s="342"/>
      <c r="F2" s="346" t="s">
        <v>157</v>
      </c>
      <c r="G2" s="347"/>
      <c r="H2" s="347"/>
      <c r="I2" s="348"/>
    </row>
    <row r="3" spans="1:9" ht="15.75" customHeight="1" thickBot="1" x14ac:dyDescent="0.35">
      <c r="A3" s="336"/>
      <c r="B3" s="343"/>
      <c r="C3" s="344"/>
      <c r="D3" s="344"/>
      <c r="E3" s="345"/>
      <c r="F3" s="349"/>
      <c r="G3" s="350"/>
      <c r="H3" s="350"/>
      <c r="I3" s="351"/>
    </row>
    <row r="4" spans="1:9" ht="37.5" customHeight="1" thickBot="1" x14ac:dyDescent="0.35">
      <c r="A4" s="336"/>
      <c r="B4" s="352" t="s">
        <v>158</v>
      </c>
      <c r="C4" s="353"/>
      <c r="D4" s="354" t="str">
        <f>'1.Contacts'!B2</f>
        <v>dénomination organisme</v>
      </c>
      <c r="E4" s="355"/>
      <c r="F4" s="356" t="s">
        <v>158</v>
      </c>
      <c r="G4" s="357"/>
      <c r="H4" s="358" t="str">
        <f>'1.Contacts'!B2</f>
        <v>dénomination organisme</v>
      </c>
      <c r="I4" s="359"/>
    </row>
    <row r="5" spans="1:9" ht="41.25" customHeight="1" x14ac:dyDescent="0.3">
      <c r="A5" s="336"/>
      <c r="B5" s="360" t="s">
        <v>159</v>
      </c>
      <c r="C5" s="361"/>
      <c r="D5" s="362" t="s">
        <v>160</v>
      </c>
      <c r="E5" s="363"/>
      <c r="F5" s="364" t="s">
        <v>159</v>
      </c>
      <c r="G5" s="365"/>
      <c r="H5" s="366" t="s">
        <v>160</v>
      </c>
      <c r="I5" s="367"/>
    </row>
    <row r="6" spans="1:9" ht="33.75" customHeight="1" x14ac:dyDescent="0.3">
      <c r="A6" s="336"/>
      <c r="B6" s="368" t="s">
        <v>161</v>
      </c>
      <c r="C6" s="369"/>
      <c r="D6" s="370"/>
      <c r="E6" s="371"/>
      <c r="F6" s="372" t="s">
        <v>161</v>
      </c>
      <c r="G6" s="373"/>
      <c r="H6" s="373"/>
      <c r="I6" s="374"/>
    </row>
    <row r="7" spans="1:9" ht="35.25" customHeight="1" thickBot="1" x14ac:dyDescent="0.35">
      <c r="A7" s="336"/>
      <c r="B7" s="375" t="s">
        <v>162</v>
      </c>
      <c r="C7" s="376"/>
      <c r="D7" s="377"/>
      <c r="E7" s="378"/>
      <c r="F7" s="379" t="s">
        <v>162</v>
      </c>
      <c r="G7" s="380"/>
      <c r="H7" s="380"/>
      <c r="I7" s="381"/>
    </row>
    <row r="8" spans="1:9" ht="38.25" customHeight="1" thickBot="1" x14ac:dyDescent="0.35">
      <c r="A8" s="336"/>
      <c r="B8" s="382" t="s">
        <v>163</v>
      </c>
      <c r="C8" s="383"/>
      <c r="D8" s="383"/>
      <c r="E8" s="384"/>
      <c r="F8" s="356" t="s">
        <v>163</v>
      </c>
      <c r="G8" s="385"/>
      <c r="H8" s="385"/>
      <c r="I8" s="359"/>
    </row>
    <row r="9" spans="1:9" ht="38.25" customHeight="1" x14ac:dyDescent="0.3">
      <c r="A9" s="336"/>
      <c r="B9" s="386" t="s">
        <v>164</v>
      </c>
      <c r="C9" s="387"/>
      <c r="D9" s="387"/>
      <c r="E9" s="388"/>
      <c r="F9" s="389" t="s">
        <v>164</v>
      </c>
      <c r="G9" s="390"/>
      <c r="H9" s="390"/>
      <c r="I9" s="391"/>
    </row>
    <row r="10" spans="1:9" ht="38.25" customHeight="1" thickBot="1" x14ac:dyDescent="0.35">
      <c r="A10" s="336"/>
      <c r="B10" s="392" t="s">
        <v>165</v>
      </c>
      <c r="C10" s="393"/>
      <c r="D10" s="393"/>
      <c r="E10" s="394"/>
      <c r="F10" s="395" t="s">
        <v>165</v>
      </c>
      <c r="G10" s="396"/>
      <c r="H10" s="396"/>
      <c r="I10" s="397"/>
    </row>
    <row r="11" spans="1:9" ht="38.25" customHeight="1" thickBot="1" x14ac:dyDescent="0.35">
      <c r="A11" s="336"/>
      <c r="B11" s="398" t="s">
        <v>166</v>
      </c>
      <c r="C11" s="399"/>
      <c r="D11" s="399"/>
      <c r="E11" s="400"/>
      <c r="F11" s="401" t="s">
        <v>166</v>
      </c>
      <c r="G11" s="402"/>
      <c r="H11" s="402"/>
      <c r="I11" s="403"/>
    </row>
    <row r="12" spans="1:9" ht="38.25" customHeight="1" x14ac:dyDescent="0.3">
      <c r="A12" s="336"/>
      <c r="B12" s="404"/>
      <c r="C12" s="405"/>
      <c r="D12" s="405"/>
      <c r="E12" s="406"/>
      <c r="F12" s="404"/>
      <c r="G12" s="405"/>
      <c r="H12" s="405"/>
      <c r="I12" s="413"/>
    </row>
    <row r="13" spans="1:9" ht="38.25" customHeight="1" x14ac:dyDescent="0.3">
      <c r="A13" s="336"/>
      <c r="B13" s="407"/>
      <c r="C13" s="408"/>
      <c r="D13" s="408"/>
      <c r="E13" s="409"/>
      <c r="F13" s="407"/>
      <c r="G13" s="408"/>
      <c r="H13" s="408"/>
      <c r="I13" s="414"/>
    </row>
    <row r="14" spans="1:9" ht="38.25" customHeight="1" x14ac:dyDescent="0.3">
      <c r="A14" s="336"/>
      <c r="B14" s="407"/>
      <c r="C14" s="408"/>
      <c r="D14" s="408"/>
      <c r="E14" s="409"/>
      <c r="F14" s="407"/>
      <c r="G14" s="408"/>
      <c r="H14" s="408"/>
      <c r="I14" s="414"/>
    </row>
    <row r="15" spans="1:9" ht="38.25" customHeight="1" thickBot="1" x14ac:dyDescent="0.35">
      <c r="A15" s="336"/>
      <c r="B15" s="410"/>
      <c r="C15" s="411"/>
      <c r="D15" s="411"/>
      <c r="E15" s="412"/>
      <c r="F15" s="410"/>
      <c r="G15" s="411"/>
      <c r="H15" s="411"/>
      <c r="I15" s="415"/>
    </row>
    <row r="16" spans="1:9" ht="51.75" customHeight="1" thickBot="1" x14ac:dyDescent="0.35">
      <c r="A16" s="336"/>
      <c r="B16" s="416" t="s">
        <v>167</v>
      </c>
      <c r="C16" s="417"/>
      <c r="D16" s="417" t="s">
        <v>168</v>
      </c>
      <c r="E16" s="418"/>
      <c r="F16" s="419" t="s">
        <v>167</v>
      </c>
      <c r="G16" s="420"/>
      <c r="H16" s="421" t="s">
        <v>168</v>
      </c>
      <c r="I16" s="422"/>
    </row>
    <row r="17" spans="1:9" ht="38.25" customHeight="1" x14ac:dyDescent="0.3">
      <c r="A17" s="336"/>
      <c r="B17" s="423" t="s">
        <v>169</v>
      </c>
      <c r="C17" s="424"/>
      <c r="D17" s="424" t="s">
        <v>169</v>
      </c>
      <c r="E17" s="425"/>
      <c r="F17" s="423" t="s">
        <v>169</v>
      </c>
      <c r="G17" s="424"/>
      <c r="H17" s="424" t="s">
        <v>169</v>
      </c>
      <c r="I17" s="425"/>
    </row>
    <row r="18" spans="1:9" ht="38.25" customHeight="1" x14ac:dyDescent="0.3">
      <c r="A18" s="336"/>
      <c r="B18" s="426" t="s">
        <v>170</v>
      </c>
      <c r="C18" s="427"/>
      <c r="D18" s="427" t="s">
        <v>170</v>
      </c>
      <c r="E18" s="428"/>
      <c r="F18" s="426" t="s">
        <v>170</v>
      </c>
      <c r="G18" s="427"/>
      <c r="H18" s="427" t="s">
        <v>170</v>
      </c>
      <c r="I18" s="428"/>
    </row>
    <row r="19" spans="1:9" ht="38.25" customHeight="1" x14ac:dyDescent="0.3">
      <c r="A19" s="336"/>
      <c r="B19" s="426" t="s">
        <v>171</v>
      </c>
      <c r="C19" s="427"/>
      <c r="D19" s="427" t="s">
        <v>171</v>
      </c>
      <c r="E19" s="428"/>
      <c r="F19" s="426" t="s">
        <v>171</v>
      </c>
      <c r="G19" s="427"/>
      <c r="H19" s="427" t="s">
        <v>171</v>
      </c>
      <c r="I19" s="428"/>
    </row>
    <row r="20" spans="1:9" ht="38.25" customHeight="1" thickBot="1" x14ac:dyDescent="0.35">
      <c r="A20" s="336"/>
      <c r="B20" s="439" t="s">
        <v>172</v>
      </c>
      <c r="C20" s="440"/>
      <c r="D20" s="440" t="s">
        <v>172</v>
      </c>
      <c r="E20" s="441"/>
      <c r="F20" s="439" t="s">
        <v>172</v>
      </c>
      <c r="G20" s="440"/>
      <c r="H20" s="440" t="s">
        <v>172</v>
      </c>
      <c r="I20" s="441"/>
    </row>
    <row r="21" spans="1:9" ht="9" customHeight="1" thickBot="1" x14ac:dyDescent="0.35">
      <c r="A21" s="336"/>
      <c r="B21" s="429"/>
      <c r="C21" s="429"/>
      <c r="D21" s="429"/>
      <c r="E21" s="429"/>
      <c r="F21" s="429"/>
      <c r="G21" s="429"/>
      <c r="H21" s="429"/>
      <c r="I21" s="429"/>
    </row>
    <row r="22" spans="1:9" ht="38.25" customHeight="1" thickBot="1" x14ac:dyDescent="0.35">
      <c r="A22" s="336"/>
      <c r="B22" s="430" t="s">
        <v>173</v>
      </c>
      <c r="C22" s="431"/>
      <c r="D22" s="431"/>
      <c r="E22" s="431"/>
      <c r="F22" s="431"/>
      <c r="G22" s="431"/>
      <c r="H22" s="431"/>
      <c r="I22" s="432"/>
    </row>
    <row r="23" spans="1:9" ht="48.75" customHeight="1" thickBot="1" x14ac:dyDescent="0.35">
      <c r="A23" s="336"/>
      <c r="B23" s="433" t="s">
        <v>174</v>
      </c>
      <c r="C23" s="434"/>
      <c r="D23" s="434"/>
      <c r="E23" s="434"/>
      <c r="F23" s="434"/>
      <c r="G23" s="434"/>
      <c r="H23" s="434"/>
      <c r="I23" s="435"/>
    </row>
    <row r="24" spans="1:9" s="161" customFormat="1" ht="39.75" customHeight="1" thickBot="1" x14ac:dyDescent="0.35">
      <c r="A24" s="336"/>
      <c r="B24" s="155" t="s">
        <v>175</v>
      </c>
      <c r="C24" s="156" t="s">
        <v>176</v>
      </c>
      <c r="D24" s="156" t="s">
        <v>177</v>
      </c>
      <c r="E24" s="157" t="s">
        <v>96</v>
      </c>
      <c r="F24" s="436"/>
      <c r="G24" s="158" t="s">
        <v>185</v>
      </c>
      <c r="H24" s="159" t="s">
        <v>186</v>
      </c>
      <c r="I24" s="160" t="s">
        <v>180</v>
      </c>
    </row>
    <row r="25" spans="1:9" ht="21" customHeight="1" thickTop="1" thickBot="1" x14ac:dyDescent="0.35">
      <c r="A25" s="162">
        <v>1</v>
      </c>
      <c r="B25" s="194" t="str">
        <f>'4.1 Candidats'!A8</f>
        <v>Ex : DUPONT</v>
      </c>
      <c r="C25" s="194" t="str">
        <f>'4.1 Candidats'!B8</f>
        <v>Antoine</v>
      </c>
      <c r="D25" s="195">
        <f>'4.1 Candidats'!D8</f>
        <v>35956</v>
      </c>
      <c r="E25" s="165" t="str">
        <f>'4.1 Candidats'!E8</f>
        <v>SURESNES</v>
      </c>
      <c r="F25" s="437"/>
      <c r="G25" s="205"/>
      <c r="H25" s="221"/>
      <c r="I25" s="206"/>
    </row>
    <row r="26" spans="1:9" ht="21" customHeight="1" thickBot="1" x14ac:dyDescent="0.35">
      <c r="A26" s="166">
        <v>2</v>
      </c>
      <c r="B26" s="163">
        <f>'4.1 Candidats'!A9</f>
        <v>0</v>
      </c>
      <c r="C26" s="163">
        <f>'4.1 Candidats'!B9</f>
        <v>0</v>
      </c>
      <c r="D26" s="164">
        <f>'4.1 Candidats'!D9</f>
        <v>0</v>
      </c>
      <c r="E26" s="167">
        <f>'4.1 Candidats'!E9</f>
        <v>0</v>
      </c>
      <c r="F26" s="437"/>
      <c r="G26" s="222"/>
      <c r="H26" s="223"/>
      <c r="I26" s="206"/>
    </row>
    <row r="27" spans="1:9" ht="21" customHeight="1" thickBot="1" x14ac:dyDescent="0.35">
      <c r="A27" s="166">
        <v>3</v>
      </c>
      <c r="B27" s="163">
        <f>'4.1 Candidats'!A10</f>
        <v>0</v>
      </c>
      <c r="C27" s="163">
        <f>'4.1 Candidats'!B10</f>
        <v>0</v>
      </c>
      <c r="D27" s="164">
        <f>'4.1 Candidats'!D10</f>
        <v>0</v>
      </c>
      <c r="E27" s="167">
        <f>'4.1 Candidats'!E10</f>
        <v>0</v>
      </c>
      <c r="F27" s="437"/>
      <c r="G27" s="222"/>
      <c r="H27" s="223"/>
      <c r="I27" s="206"/>
    </row>
    <row r="28" spans="1:9" ht="21" customHeight="1" thickBot="1" x14ac:dyDescent="0.35">
      <c r="A28" s="166">
        <v>4</v>
      </c>
      <c r="B28" s="163">
        <f>'4.1 Candidats'!A11</f>
        <v>0</v>
      </c>
      <c r="C28" s="163">
        <f>'4.1 Candidats'!B11</f>
        <v>0</v>
      </c>
      <c r="D28" s="164">
        <f>'4.1 Candidats'!D11</f>
        <v>0</v>
      </c>
      <c r="E28" s="167">
        <f>'4.1 Candidats'!E11</f>
        <v>0</v>
      </c>
      <c r="F28" s="437"/>
      <c r="G28" s="222"/>
      <c r="H28" s="223"/>
      <c r="I28" s="206"/>
    </row>
    <row r="29" spans="1:9" ht="21" customHeight="1" thickBot="1" x14ac:dyDescent="0.35">
      <c r="A29" s="166">
        <v>5</v>
      </c>
      <c r="B29" s="163">
        <f>'4.1 Candidats'!A12</f>
        <v>0</v>
      </c>
      <c r="C29" s="163">
        <f>'4.1 Candidats'!B12</f>
        <v>0</v>
      </c>
      <c r="D29" s="164">
        <f>'4.1 Candidats'!D12</f>
        <v>0</v>
      </c>
      <c r="E29" s="167">
        <f>'4.1 Candidats'!E12</f>
        <v>0</v>
      </c>
      <c r="F29" s="437"/>
      <c r="G29" s="222"/>
      <c r="H29" s="223"/>
      <c r="I29" s="206"/>
    </row>
    <row r="30" spans="1:9" ht="21" customHeight="1" thickBot="1" x14ac:dyDescent="0.35">
      <c r="A30" s="166">
        <v>6</v>
      </c>
      <c r="B30" s="163">
        <f>'4.1 Candidats'!A13</f>
        <v>0</v>
      </c>
      <c r="C30" s="163">
        <f>'4.1 Candidats'!B13</f>
        <v>0</v>
      </c>
      <c r="D30" s="164">
        <f>'4.1 Candidats'!D13</f>
        <v>0</v>
      </c>
      <c r="E30" s="167">
        <f>'4.1 Candidats'!E13</f>
        <v>0</v>
      </c>
      <c r="F30" s="437"/>
      <c r="G30" s="222"/>
      <c r="H30" s="223"/>
      <c r="I30" s="206"/>
    </row>
    <row r="31" spans="1:9" ht="21" customHeight="1" thickBot="1" x14ac:dyDescent="0.35">
      <c r="A31" s="166">
        <v>7</v>
      </c>
      <c r="B31" s="163">
        <f>'4.1 Candidats'!A14</f>
        <v>0</v>
      </c>
      <c r="C31" s="163">
        <f>'4.1 Candidats'!B14</f>
        <v>0</v>
      </c>
      <c r="D31" s="164">
        <f>'4.1 Candidats'!D14</f>
        <v>0</v>
      </c>
      <c r="E31" s="167">
        <f>'4.1 Candidats'!E14</f>
        <v>0</v>
      </c>
      <c r="F31" s="437"/>
      <c r="G31" s="222"/>
      <c r="H31" s="223"/>
      <c r="I31" s="206"/>
    </row>
    <row r="32" spans="1:9" ht="21" customHeight="1" thickBot="1" x14ac:dyDescent="0.35">
      <c r="A32" s="166">
        <v>8</v>
      </c>
      <c r="B32" s="163">
        <f>'4.1 Candidats'!A15</f>
        <v>0</v>
      </c>
      <c r="C32" s="163">
        <f>'4.1 Candidats'!B15</f>
        <v>0</v>
      </c>
      <c r="D32" s="164">
        <f>'4.1 Candidats'!D15</f>
        <v>0</v>
      </c>
      <c r="E32" s="167">
        <f>'4.1 Candidats'!E15</f>
        <v>0</v>
      </c>
      <c r="F32" s="437"/>
      <c r="G32" s="222"/>
      <c r="H32" s="223"/>
      <c r="I32" s="206"/>
    </row>
    <row r="33" spans="1:9" ht="21" customHeight="1" thickBot="1" x14ac:dyDescent="0.35">
      <c r="A33" s="166">
        <v>9</v>
      </c>
      <c r="B33" s="163">
        <f>'4.1 Candidats'!A16</f>
        <v>0</v>
      </c>
      <c r="C33" s="163">
        <f>'4.1 Candidats'!B16</f>
        <v>0</v>
      </c>
      <c r="D33" s="164">
        <f>'4.1 Candidats'!D16</f>
        <v>0</v>
      </c>
      <c r="E33" s="167">
        <f>'4.1 Candidats'!E16</f>
        <v>0</v>
      </c>
      <c r="F33" s="437"/>
      <c r="G33" s="222"/>
      <c r="H33" s="223"/>
      <c r="I33" s="206"/>
    </row>
    <row r="34" spans="1:9" ht="21" customHeight="1" thickBot="1" x14ac:dyDescent="0.35">
      <c r="A34" s="166">
        <v>10</v>
      </c>
      <c r="B34" s="163">
        <f>'4.1 Candidats'!A17</f>
        <v>0</v>
      </c>
      <c r="C34" s="163">
        <f>'4.1 Candidats'!B17</f>
        <v>0</v>
      </c>
      <c r="D34" s="164">
        <f>'4.1 Candidats'!D17</f>
        <v>0</v>
      </c>
      <c r="E34" s="167">
        <f>'4.1 Candidats'!E17</f>
        <v>0</v>
      </c>
      <c r="F34" s="437"/>
      <c r="G34" s="222"/>
      <c r="H34" s="223"/>
      <c r="I34" s="206"/>
    </row>
    <row r="35" spans="1:9" ht="21" customHeight="1" thickBot="1" x14ac:dyDescent="0.35">
      <c r="A35" s="166">
        <v>11</v>
      </c>
      <c r="B35" s="163">
        <f>'4.1 Candidats'!A18</f>
        <v>0</v>
      </c>
      <c r="C35" s="163">
        <f>'4.1 Candidats'!B18</f>
        <v>0</v>
      </c>
      <c r="D35" s="164">
        <f>'4.1 Candidats'!D18</f>
        <v>0</v>
      </c>
      <c r="E35" s="167">
        <f>'4.1 Candidats'!E18</f>
        <v>0</v>
      </c>
      <c r="F35" s="437"/>
      <c r="G35" s="222"/>
      <c r="H35" s="223"/>
      <c r="I35" s="206"/>
    </row>
    <row r="36" spans="1:9" ht="21" customHeight="1" thickBot="1" x14ac:dyDescent="0.35">
      <c r="A36" s="166">
        <v>12</v>
      </c>
      <c r="B36" s="163">
        <f>'4.1 Candidats'!A19</f>
        <v>0</v>
      </c>
      <c r="C36" s="163">
        <f>'4.1 Candidats'!B19</f>
        <v>0</v>
      </c>
      <c r="D36" s="164">
        <f>'4.1 Candidats'!D19</f>
        <v>0</v>
      </c>
      <c r="E36" s="167">
        <f>'4.1 Candidats'!E19</f>
        <v>0</v>
      </c>
      <c r="F36" s="437"/>
      <c r="G36" s="222"/>
      <c r="H36" s="223"/>
      <c r="I36" s="206"/>
    </row>
    <row r="37" spans="1:9" ht="21" customHeight="1" thickBot="1" x14ac:dyDescent="0.35">
      <c r="A37" s="166">
        <v>13</v>
      </c>
      <c r="B37" s="163">
        <f>'4.1 Candidats'!A20</f>
        <v>0</v>
      </c>
      <c r="C37" s="163">
        <f>'4.1 Candidats'!B20</f>
        <v>0</v>
      </c>
      <c r="D37" s="164">
        <f>'4.1 Candidats'!D20</f>
        <v>0</v>
      </c>
      <c r="E37" s="167">
        <f>'4.1 Candidats'!E20</f>
        <v>0</v>
      </c>
      <c r="F37" s="437"/>
      <c r="G37" s="222"/>
      <c r="H37" s="223"/>
      <c r="I37" s="206"/>
    </row>
    <row r="38" spans="1:9" ht="21" customHeight="1" thickBot="1" x14ac:dyDescent="0.35">
      <c r="A38" s="166">
        <v>14</v>
      </c>
      <c r="B38" s="163">
        <f>'4.1 Candidats'!A21</f>
        <v>0</v>
      </c>
      <c r="C38" s="163">
        <f>'4.1 Candidats'!B21</f>
        <v>0</v>
      </c>
      <c r="D38" s="164">
        <f>'4.1 Candidats'!D21</f>
        <v>0</v>
      </c>
      <c r="E38" s="167">
        <f>'4.1 Candidats'!E21</f>
        <v>0</v>
      </c>
      <c r="F38" s="437"/>
      <c r="G38" s="222"/>
      <c r="H38" s="223"/>
      <c r="I38" s="206"/>
    </row>
    <row r="39" spans="1:9" ht="21" customHeight="1" thickBot="1" x14ac:dyDescent="0.35">
      <c r="A39" s="166">
        <v>15</v>
      </c>
      <c r="B39" s="163">
        <f>'4.1 Candidats'!A22</f>
        <v>0</v>
      </c>
      <c r="C39" s="163">
        <f>'4.1 Candidats'!B22</f>
        <v>0</v>
      </c>
      <c r="D39" s="164">
        <f>'4.1 Candidats'!D22</f>
        <v>0</v>
      </c>
      <c r="E39" s="167">
        <f>'4.1 Candidats'!E22</f>
        <v>0</v>
      </c>
      <c r="F39" s="437"/>
      <c r="G39" s="222"/>
      <c r="H39" s="223"/>
      <c r="I39" s="206"/>
    </row>
    <row r="40" spans="1:9" ht="21" customHeight="1" thickBot="1" x14ac:dyDescent="0.35">
      <c r="A40" s="166">
        <v>16</v>
      </c>
      <c r="B40" s="163">
        <f>'4.1 Candidats'!A23</f>
        <v>0</v>
      </c>
      <c r="C40" s="163">
        <f>'4.1 Candidats'!B23</f>
        <v>0</v>
      </c>
      <c r="D40" s="164">
        <f>'4.1 Candidats'!D23</f>
        <v>0</v>
      </c>
      <c r="E40" s="167">
        <f>'4.1 Candidats'!E23</f>
        <v>0</v>
      </c>
      <c r="F40" s="437"/>
      <c r="G40" s="222"/>
      <c r="H40" s="223"/>
      <c r="I40" s="206"/>
    </row>
    <row r="41" spans="1:9" ht="21" customHeight="1" thickBot="1" x14ac:dyDescent="0.35">
      <c r="A41" s="166">
        <v>17</v>
      </c>
      <c r="B41" s="163">
        <f>'4.1 Candidats'!A24</f>
        <v>0</v>
      </c>
      <c r="C41" s="163">
        <f>'4.1 Candidats'!B24</f>
        <v>0</v>
      </c>
      <c r="D41" s="164">
        <f>'4.1 Candidats'!D24</f>
        <v>0</v>
      </c>
      <c r="E41" s="167">
        <f>'4.1 Candidats'!E24</f>
        <v>0</v>
      </c>
      <c r="F41" s="437"/>
      <c r="G41" s="222"/>
      <c r="H41" s="223"/>
      <c r="I41" s="206"/>
    </row>
    <row r="42" spans="1:9" ht="21" customHeight="1" thickBot="1" x14ac:dyDescent="0.35">
      <c r="A42" s="166">
        <v>18</v>
      </c>
      <c r="B42" s="163">
        <f>'4.1 Candidats'!A25</f>
        <v>0</v>
      </c>
      <c r="C42" s="163">
        <f>'4.1 Candidats'!B25</f>
        <v>0</v>
      </c>
      <c r="D42" s="164">
        <f>'4.1 Candidats'!D25</f>
        <v>0</v>
      </c>
      <c r="E42" s="167">
        <f>'4.1 Candidats'!E25</f>
        <v>0</v>
      </c>
      <c r="F42" s="437"/>
      <c r="G42" s="222"/>
      <c r="H42" s="223"/>
      <c r="I42" s="206"/>
    </row>
    <row r="43" spans="1:9" ht="21" customHeight="1" thickBot="1" x14ac:dyDescent="0.35">
      <c r="A43" s="166">
        <v>19</v>
      </c>
      <c r="B43" s="163">
        <f>'4.1 Candidats'!A26</f>
        <v>0</v>
      </c>
      <c r="C43" s="163">
        <f>'4.1 Candidats'!B26</f>
        <v>0</v>
      </c>
      <c r="D43" s="164">
        <f>'4.1 Candidats'!D26</f>
        <v>0</v>
      </c>
      <c r="E43" s="167">
        <f>'4.1 Candidats'!E26</f>
        <v>0</v>
      </c>
      <c r="F43" s="437"/>
      <c r="G43" s="222"/>
      <c r="H43" s="223"/>
      <c r="I43" s="206"/>
    </row>
    <row r="44" spans="1:9" ht="21" customHeight="1" thickBot="1" x14ac:dyDescent="0.35">
      <c r="A44" s="166">
        <v>20</v>
      </c>
      <c r="B44" s="163">
        <f>'4.1 Candidats'!A27</f>
        <v>0</v>
      </c>
      <c r="C44" s="163">
        <f>'4.1 Candidats'!B27</f>
        <v>0</v>
      </c>
      <c r="D44" s="164">
        <f>'4.1 Candidats'!D27</f>
        <v>0</v>
      </c>
      <c r="E44" s="167">
        <f>'4.1 Candidats'!E27</f>
        <v>0</v>
      </c>
      <c r="F44" s="437"/>
      <c r="G44" s="222"/>
      <c r="H44" s="223"/>
      <c r="I44" s="206"/>
    </row>
    <row r="45" spans="1:9" ht="21" customHeight="1" thickBot="1" x14ac:dyDescent="0.35">
      <c r="A45" s="166">
        <v>21</v>
      </c>
      <c r="B45" s="163">
        <f>'4.1 Candidats'!A28</f>
        <v>0</v>
      </c>
      <c r="C45" s="163">
        <f>'4.1 Candidats'!B28</f>
        <v>0</v>
      </c>
      <c r="D45" s="164">
        <f>'4.1 Candidats'!D28</f>
        <v>0</v>
      </c>
      <c r="E45" s="167">
        <f>'4.1 Candidats'!E28</f>
        <v>0</v>
      </c>
      <c r="F45" s="437"/>
      <c r="G45" s="222"/>
      <c r="H45" s="223"/>
      <c r="I45" s="206"/>
    </row>
    <row r="46" spans="1:9" ht="21" customHeight="1" thickBot="1" x14ac:dyDescent="0.35">
      <c r="A46" s="166">
        <v>22</v>
      </c>
      <c r="B46" s="163">
        <f>'4.1 Candidats'!A29</f>
        <v>0</v>
      </c>
      <c r="C46" s="163">
        <f>'4.1 Candidats'!B29</f>
        <v>0</v>
      </c>
      <c r="D46" s="164">
        <f>'4.1 Candidats'!D29</f>
        <v>0</v>
      </c>
      <c r="E46" s="167">
        <f>'4.1 Candidats'!E29</f>
        <v>0</v>
      </c>
      <c r="F46" s="437"/>
      <c r="G46" s="222"/>
      <c r="H46" s="223"/>
      <c r="I46" s="206"/>
    </row>
    <row r="47" spans="1:9" ht="21" customHeight="1" thickBot="1" x14ac:dyDescent="0.35">
      <c r="A47" s="166">
        <v>23</v>
      </c>
      <c r="B47" s="163">
        <f>'4.1 Candidats'!A30</f>
        <v>0</v>
      </c>
      <c r="C47" s="163">
        <f>'4.1 Candidats'!B30</f>
        <v>0</v>
      </c>
      <c r="D47" s="164">
        <f>'4.1 Candidats'!D30</f>
        <v>0</v>
      </c>
      <c r="E47" s="167">
        <f>'4.1 Candidats'!E30</f>
        <v>0</v>
      </c>
      <c r="F47" s="437"/>
      <c r="G47" s="222"/>
      <c r="H47" s="223"/>
      <c r="I47" s="206"/>
    </row>
    <row r="48" spans="1:9" ht="21" customHeight="1" thickBot="1" x14ac:dyDescent="0.35">
      <c r="A48" s="168">
        <v>24</v>
      </c>
      <c r="B48" s="196">
        <f>'4.1 Candidats'!A31</f>
        <v>0</v>
      </c>
      <c r="C48" s="196">
        <f>'4.1 Candidats'!B31</f>
        <v>0</v>
      </c>
      <c r="D48" s="197">
        <f>'4.1 Candidats'!D31</f>
        <v>0</v>
      </c>
      <c r="E48" s="169">
        <f>'4.1 Candidats'!E31</f>
        <v>0</v>
      </c>
      <c r="F48" s="438"/>
      <c r="G48" s="224"/>
      <c r="H48" s="225"/>
      <c r="I48" s="207"/>
    </row>
    <row r="49" ht="15" thickTop="1" x14ac:dyDescent="0.3"/>
  </sheetData>
  <sheetProtection sheet="1" objects="1" scenarios="1" formatCells="0" formatColumns="0" formatRows="0"/>
  <mergeCells count="54">
    <mergeCell ref="B21:I21"/>
    <mergeCell ref="B22:I22"/>
    <mergeCell ref="B23:I23"/>
    <mergeCell ref="F24:F48"/>
    <mergeCell ref="B19:C19"/>
    <mergeCell ref="D19:E19"/>
    <mergeCell ref="F19:G19"/>
    <mergeCell ref="H19:I19"/>
    <mergeCell ref="B20:C20"/>
    <mergeCell ref="D20:E20"/>
    <mergeCell ref="F20:G20"/>
    <mergeCell ref="H20:I20"/>
    <mergeCell ref="B17:C17"/>
    <mergeCell ref="D17:E17"/>
    <mergeCell ref="F17:G17"/>
    <mergeCell ref="H17:I17"/>
    <mergeCell ref="B18:C18"/>
    <mergeCell ref="D18:E18"/>
    <mergeCell ref="F18:G18"/>
    <mergeCell ref="H18:I18"/>
    <mergeCell ref="B12:E15"/>
    <mergeCell ref="F12:I15"/>
    <mergeCell ref="B16:C16"/>
    <mergeCell ref="D16:E16"/>
    <mergeCell ref="F16:G16"/>
    <mergeCell ref="H16:I16"/>
    <mergeCell ref="B9:E9"/>
    <mergeCell ref="F9:I9"/>
    <mergeCell ref="B10:E10"/>
    <mergeCell ref="F10:I10"/>
    <mergeCell ref="B11:E11"/>
    <mergeCell ref="F11:I11"/>
    <mergeCell ref="B7:C7"/>
    <mergeCell ref="D7:E7"/>
    <mergeCell ref="F7:G7"/>
    <mergeCell ref="H7:I7"/>
    <mergeCell ref="B8:E8"/>
    <mergeCell ref="F8:I8"/>
    <mergeCell ref="A1:A24"/>
    <mergeCell ref="B1:I1"/>
    <mergeCell ref="B2:E3"/>
    <mergeCell ref="F2:I3"/>
    <mergeCell ref="B4:C4"/>
    <mergeCell ref="D4:E4"/>
    <mergeCell ref="F4:G4"/>
    <mergeCell ref="H4:I4"/>
    <mergeCell ref="B5:C5"/>
    <mergeCell ref="D5:E5"/>
    <mergeCell ref="F5:G5"/>
    <mergeCell ref="H5:I5"/>
    <mergeCell ref="B6:C6"/>
    <mergeCell ref="D6:E6"/>
    <mergeCell ref="F6:G6"/>
    <mergeCell ref="H6:I6"/>
  </mergeCells>
  <conditionalFormatting sqref="G25:H48">
    <cfRule type="containsText" dxfId="55" priority="11" operator="containsText" text="ABSENT">
      <formula>NOT(ISERROR(SEARCH("ABSENT",G25)))</formula>
    </cfRule>
    <cfRule type="containsText" dxfId="54" priority="12" operator="containsText" text="ABSENT">
      <formula>NOT(ISERROR(SEARCH("ABSENT",G25)))</formula>
    </cfRule>
    <cfRule type="containsText" dxfId="53" priority="13" operator="containsText" text="NON ACQUIS">
      <formula>NOT(ISERROR(SEARCH("NON ACQUIS",G25)))</formula>
    </cfRule>
    <cfRule type="containsText" dxfId="52" priority="14" operator="containsText" text="ACQUIS">
      <formula>NOT(ISERROR(SEARCH("ACQUIS",G25)))</formula>
    </cfRule>
    <cfRule type="containsText" dxfId="51" priority="15" operator="containsText" text="ABSENT">
      <formula>NOT(ISERROR(SEARCH("ABSENT",G25)))</formula>
    </cfRule>
    <cfRule type="containsText" dxfId="50" priority="16" operator="containsText" text="NON">
      <formula>NOT(ISERROR(SEARCH("NON",G25)))</formula>
    </cfRule>
    <cfRule type="containsText" dxfId="49" priority="18" operator="containsText" text="OUI">
      <formula>NOT(ISERROR(SEARCH("OUI",G25)))</formula>
    </cfRule>
  </conditionalFormatting>
  <conditionalFormatting sqref="H25:H48">
    <cfRule type="containsText" dxfId="48" priority="1" operator="containsText" text="ABSENT">
      <formula>NOT(ISERROR(SEARCH("ABSENT",H25)))</formula>
    </cfRule>
    <cfRule type="containsText" dxfId="47" priority="2" operator="containsText" text="ABSENT">
      <formula>NOT(ISERROR(SEARCH("ABSENT",H25)))</formula>
    </cfRule>
    <cfRule type="containsText" dxfId="46" priority="3" operator="containsText" text="NON ACQUIS">
      <formula>NOT(ISERROR(SEARCH("NON ACQUIS",H25)))</formula>
    </cfRule>
    <cfRule type="containsText" dxfId="45" priority="4" operator="containsText" text="ACQUIS">
      <formula>NOT(ISERROR(SEARCH("ACQUIS",H25)))</formula>
    </cfRule>
    <cfRule type="containsText" dxfId="44" priority="5" operator="containsText" text="ABSENT">
      <formula>NOT(ISERROR(SEARCH("ABSENT",H25)))</formula>
    </cfRule>
    <cfRule type="containsText" dxfId="43" priority="6" operator="containsText" text="OUI">
      <formula>NOT(ISERROR(SEARCH("OUI",H25)))</formula>
    </cfRule>
    <cfRule type="containsText" dxfId="42" priority="8" operator="containsText" text="NON ACQUIS">
      <formula>NOT(ISERROR(SEARCH("NON ACQUIS",H25)))</formula>
    </cfRule>
    <cfRule type="containsText" dxfId="41" priority="9" operator="containsText" text="ACQUIS">
      <formula>NOT(ISERROR(SEARCH("ACQUIS",H25)))</formula>
    </cfRule>
    <cfRule type="containsText" dxfId="40" priority="17" operator="containsText" text="OUI">
      <formula>NOT(ISERROR(SEARCH("OUI",H25)))</formula>
    </cfRule>
  </conditionalFormatting>
  <conditionalFormatting sqref="H25:I48">
    <cfRule type="containsText" priority="7" operator="containsText" text="OUI">
      <formula>NOT(ISERROR(SEARCH("OUI",H25)))</formula>
    </cfRule>
    <cfRule type="containsText" priority="10" operator="containsText" text="ACQUIS">
      <formula>NOT(ISERROR(SEARCH("ACQUIS",H25)))</formula>
    </cfRule>
  </conditionalFormatting>
  <conditionalFormatting sqref="I25:I48">
    <cfRule type="containsText" dxfId="39" priority="25" operator="containsText" text="NON VALIDEE">
      <formula>NOT(ISERROR(SEARCH("NON VALIDEE",I25)))</formula>
    </cfRule>
    <cfRule type="containsText" dxfId="38" priority="26" operator="containsText" text="VALIDEE">
      <formula>NOT(ISERROR(SEARCH("VALIDEE",I25)))</formula>
    </cfRule>
    <cfRule type="containsText" dxfId="37" priority="27" operator="containsText" text="NON">
      <formula>NOT(ISERROR(SEARCH("NON",I25)))</formula>
    </cfRule>
    <cfRule type="containsText" dxfId="36" priority="28" operator="containsText" text="OUI">
      <formula>NOT(ISERROR(SEARCH("OUI",I25)))</formula>
    </cfRule>
    <cfRule type="containsText" dxfId="35" priority="30" operator="containsText" text="NON ACQUIS">
      <formula>NOT(ISERROR(SEARCH("NON ACQUIS",I25)))</formula>
    </cfRule>
    <cfRule type="containsText" dxfId="34" priority="31" operator="containsText" text="ACQUIS">
      <formula>NOT(ISERROR(SEARCH("ACQUIS",I25)))</formula>
    </cfRule>
  </conditionalFormatting>
  <dataValidations count="2">
    <dataValidation type="list" allowBlank="1" showInputMessage="1" showErrorMessage="1" sqref="I25:I48" xr:uid="{9AB7604C-8F11-4E1D-86C8-3E6DF339C248}">
      <formula1>"VALIDEE,NON VALIDEE"</formula1>
    </dataValidation>
    <dataValidation type="list" allowBlank="1" showInputMessage="1" showErrorMessage="1" sqref="G25:H48" xr:uid="{872D01C8-6784-494A-A8D3-6CA0D9B75597}">
      <formula1>"ACQUIS,NON ACQUIS,ABSENCE JUSTIFIEE,ABANDON"</formula1>
    </dataValidation>
  </dataValidations>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5F1F1C-4940-45AB-9E53-228171375B67}">
  <sheetPr>
    <tabColor rgb="FFFFC000"/>
  </sheetPr>
  <dimension ref="A1:I49"/>
  <sheetViews>
    <sheetView zoomScale="73" zoomScaleNormal="73" workbookViewId="0">
      <selection activeCell="D6" sqref="D6:E6"/>
    </sheetView>
  </sheetViews>
  <sheetFormatPr baseColWidth="10" defaultColWidth="8" defaultRowHeight="14.4" x14ac:dyDescent="0.3"/>
  <cols>
    <col min="1" max="1" width="5.69921875" style="154" customWidth="1"/>
    <col min="2" max="2" width="30" style="154" customWidth="1"/>
    <col min="3" max="3" width="26.09765625" style="154" customWidth="1"/>
    <col min="4" max="4" width="27.3984375" style="154" customWidth="1"/>
    <col min="5" max="5" width="25.69921875" style="154" customWidth="1"/>
    <col min="6" max="6" width="2" style="154" customWidth="1"/>
    <col min="7" max="7" width="48.5" style="154" customWidth="1"/>
    <col min="8" max="8" width="44.3984375" style="154" customWidth="1"/>
    <col min="9" max="9" width="16" style="153" customWidth="1"/>
    <col min="10" max="16384" width="8" style="154"/>
  </cols>
  <sheetData>
    <row r="1" spans="1:9" ht="101.25" customHeight="1" thickBot="1" x14ac:dyDescent="0.35">
      <c r="A1" s="336"/>
      <c r="B1" s="337" t="s">
        <v>187</v>
      </c>
      <c r="C1" s="338"/>
      <c r="D1" s="338"/>
      <c r="E1" s="338"/>
      <c r="F1" s="338"/>
      <c r="G1" s="338"/>
      <c r="H1" s="338"/>
      <c r="I1" s="339"/>
    </row>
    <row r="2" spans="1:9" ht="38.25" customHeight="1" thickTop="1" x14ac:dyDescent="0.3">
      <c r="A2" s="336"/>
      <c r="B2" s="340" t="s">
        <v>156</v>
      </c>
      <c r="C2" s="341"/>
      <c r="D2" s="341"/>
      <c r="E2" s="342"/>
      <c r="F2" s="346" t="s">
        <v>157</v>
      </c>
      <c r="G2" s="347"/>
      <c r="H2" s="347"/>
      <c r="I2" s="348"/>
    </row>
    <row r="3" spans="1:9" ht="15.75" customHeight="1" thickBot="1" x14ac:dyDescent="0.35">
      <c r="A3" s="336"/>
      <c r="B3" s="343"/>
      <c r="C3" s="344"/>
      <c r="D3" s="344"/>
      <c r="E3" s="345"/>
      <c r="F3" s="349"/>
      <c r="G3" s="350"/>
      <c r="H3" s="350"/>
      <c r="I3" s="351"/>
    </row>
    <row r="4" spans="1:9" ht="37.5" customHeight="1" thickBot="1" x14ac:dyDescent="0.35">
      <c r="A4" s="336"/>
      <c r="B4" s="352" t="s">
        <v>158</v>
      </c>
      <c r="C4" s="353"/>
      <c r="D4" s="354" t="str">
        <f>'1.Contacts'!B2</f>
        <v>dénomination organisme</v>
      </c>
      <c r="E4" s="355"/>
      <c r="F4" s="356" t="s">
        <v>158</v>
      </c>
      <c r="G4" s="357"/>
      <c r="H4" s="358" t="str">
        <f>'1.Contacts'!B2</f>
        <v>dénomination organisme</v>
      </c>
      <c r="I4" s="359"/>
    </row>
    <row r="5" spans="1:9" ht="41.25" customHeight="1" x14ac:dyDescent="0.3">
      <c r="A5" s="336"/>
      <c r="B5" s="442" t="s">
        <v>159</v>
      </c>
      <c r="C5" s="443"/>
      <c r="D5" s="444" t="s">
        <v>160</v>
      </c>
      <c r="E5" s="445"/>
      <c r="F5" s="364" t="s">
        <v>159</v>
      </c>
      <c r="G5" s="365"/>
      <c r="H5" s="366" t="s">
        <v>160</v>
      </c>
      <c r="I5" s="367"/>
    </row>
    <row r="6" spans="1:9" ht="33.75" customHeight="1" x14ac:dyDescent="0.3">
      <c r="A6" s="336"/>
      <c r="B6" s="446" t="s">
        <v>161</v>
      </c>
      <c r="C6" s="447"/>
      <c r="D6" s="447"/>
      <c r="E6" s="448"/>
      <c r="F6" s="372" t="s">
        <v>161</v>
      </c>
      <c r="G6" s="373"/>
      <c r="H6" s="373"/>
      <c r="I6" s="374"/>
    </row>
    <row r="7" spans="1:9" ht="35.25" customHeight="1" thickBot="1" x14ac:dyDescent="0.35">
      <c r="A7" s="336"/>
      <c r="B7" s="449" t="s">
        <v>162</v>
      </c>
      <c r="C7" s="450"/>
      <c r="D7" s="450"/>
      <c r="E7" s="451"/>
      <c r="F7" s="379" t="s">
        <v>162</v>
      </c>
      <c r="G7" s="380"/>
      <c r="H7" s="380"/>
      <c r="I7" s="381"/>
    </row>
    <row r="8" spans="1:9" ht="38.25" customHeight="1" thickBot="1" x14ac:dyDescent="0.35">
      <c r="A8" s="336"/>
      <c r="B8" s="382" t="s">
        <v>163</v>
      </c>
      <c r="C8" s="383"/>
      <c r="D8" s="383"/>
      <c r="E8" s="384"/>
      <c r="F8" s="356" t="s">
        <v>163</v>
      </c>
      <c r="G8" s="385"/>
      <c r="H8" s="385"/>
      <c r="I8" s="359"/>
    </row>
    <row r="9" spans="1:9" ht="38.25" customHeight="1" x14ac:dyDescent="0.3">
      <c r="A9" s="336"/>
      <c r="B9" s="386" t="s">
        <v>164</v>
      </c>
      <c r="C9" s="387"/>
      <c r="D9" s="387"/>
      <c r="E9" s="388"/>
      <c r="F9" s="389" t="s">
        <v>164</v>
      </c>
      <c r="G9" s="390"/>
      <c r="H9" s="390"/>
      <c r="I9" s="391"/>
    </row>
    <row r="10" spans="1:9" ht="38.25" customHeight="1" thickBot="1" x14ac:dyDescent="0.35">
      <c r="A10" s="336"/>
      <c r="B10" s="392" t="s">
        <v>165</v>
      </c>
      <c r="C10" s="393"/>
      <c r="D10" s="393"/>
      <c r="E10" s="394"/>
      <c r="F10" s="395" t="s">
        <v>165</v>
      </c>
      <c r="G10" s="396"/>
      <c r="H10" s="396"/>
      <c r="I10" s="397"/>
    </row>
    <row r="11" spans="1:9" ht="38.25" customHeight="1" thickBot="1" x14ac:dyDescent="0.35">
      <c r="A11" s="336"/>
      <c r="B11" s="398" t="s">
        <v>166</v>
      </c>
      <c r="C11" s="399"/>
      <c r="D11" s="399"/>
      <c r="E11" s="400"/>
      <c r="F11" s="401" t="s">
        <v>166</v>
      </c>
      <c r="G11" s="402"/>
      <c r="H11" s="402"/>
      <c r="I11" s="403"/>
    </row>
    <row r="12" spans="1:9" ht="38.25" customHeight="1" x14ac:dyDescent="0.3">
      <c r="A12" s="336"/>
      <c r="B12" s="404"/>
      <c r="C12" s="405"/>
      <c r="D12" s="405"/>
      <c r="E12" s="406"/>
      <c r="F12" s="404"/>
      <c r="G12" s="405"/>
      <c r="H12" s="405"/>
      <c r="I12" s="413"/>
    </row>
    <row r="13" spans="1:9" ht="38.25" customHeight="1" x14ac:dyDescent="0.3">
      <c r="A13" s="336"/>
      <c r="B13" s="407"/>
      <c r="C13" s="408"/>
      <c r="D13" s="408"/>
      <c r="E13" s="409"/>
      <c r="F13" s="407"/>
      <c r="G13" s="408"/>
      <c r="H13" s="408"/>
      <c r="I13" s="414"/>
    </row>
    <row r="14" spans="1:9" ht="38.25" customHeight="1" x14ac:dyDescent="0.3">
      <c r="A14" s="336"/>
      <c r="B14" s="407"/>
      <c r="C14" s="408"/>
      <c r="D14" s="408"/>
      <c r="E14" s="409"/>
      <c r="F14" s="407"/>
      <c r="G14" s="408"/>
      <c r="H14" s="408"/>
      <c r="I14" s="414"/>
    </row>
    <row r="15" spans="1:9" ht="38.25" customHeight="1" thickBot="1" x14ac:dyDescent="0.35">
      <c r="A15" s="336"/>
      <c r="B15" s="410"/>
      <c r="C15" s="411"/>
      <c r="D15" s="411"/>
      <c r="E15" s="412"/>
      <c r="F15" s="410"/>
      <c r="G15" s="411"/>
      <c r="H15" s="411"/>
      <c r="I15" s="415"/>
    </row>
    <row r="16" spans="1:9" ht="51.75" customHeight="1" thickBot="1" x14ac:dyDescent="0.35">
      <c r="A16" s="336"/>
      <c r="B16" s="416" t="s">
        <v>167</v>
      </c>
      <c r="C16" s="417"/>
      <c r="D16" s="417" t="s">
        <v>168</v>
      </c>
      <c r="E16" s="418"/>
      <c r="F16" s="419" t="s">
        <v>167</v>
      </c>
      <c r="G16" s="420"/>
      <c r="H16" s="421" t="s">
        <v>168</v>
      </c>
      <c r="I16" s="422"/>
    </row>
    <row r="17" spans="1:9" ht="38.25" customHeight="1" x14ac:dyDescent="0.3">
      <c r="A17" s="336"/>
      <c r="B17" s="423" t="s">
        <v>169</v>
      </c>
      <c r="C17" s="424"/>
      <c r="D17" s="424" t="s">
        <v>169</v>
      </c>
      <c r="E17" s="425"/>
      <c r="F17" s="423" t="s">
        <v>169</v>
      </c>
      <c r="G17" s="424"/>
      <c r="H17" s="424" t="s">
        <v>169</v>
      </c>
      <c r="I17" s="425"/>
    </row>
    <row r="18" spans="1:9" ht="38.25" customHeight="1" x14ac:dyDescent="0.3">
      <c r="A18" s="336"/>
      <c r="B18" s="426" t="s">
        <v>170</v>
      </c>
      <c r="C18" s="427"/>
      <c r="D18" s="427" t="s">
        <v>170</v>
      </c>
      <c r="E18" s="428"/>
      <c r="F18" s="426" t="s">
        <v>170</v>
      </c>
      <c r="G18" s="427"/>
      <c r="H18" s="427" t="s">
        <v>170</v>
      </c>
      <c r="I18" s="428"/>
    </row>
    <row r="19" spans="1:9" ht="38.25" customHeight="1" x14ac:dyDescent="0.3">
      <c r="A19" s="336"/>
      <c r="B19" s="426" t="s">
        <v>171</v>
      </c>
      <c r="C19" s="427"/>
      <c r="D19" s="427" t="s">
        <v>171</v>
      </c>
      <c r="E19" s="428"/>
      <c r="F19" s="426" t="s">
        <v>171</v>
      </c>
      <c r="G19" s="427"/>
      <c r="H19" s="427" t="s">
        <v>171</v>
      </c>
      <c r="I19" s="428"/>
    </row>
    <row r="20" spans="1:9" ht="38.25" customHeight="1" thickBot="1" x14ac:dyDescent="0.35">
      <c r="A20" s="336"/>
      <c r="B20" s="439" t="s">
        <v>172</v>
      </c>
      <c r="C20" s="440"/>
      <c r="D20" s="440" t="s">
        <v>172</v>
      </c>
      <c r="E20" s="441"/>
      <c r="F20" s="439" t="s">
        <v>172</v>
      </c>
      <c r="G20" s="440"/>
      <c r="H20" s="440" t="s">
        <v>172</v>
      </c>
      <c r="I20" s="441"/>
    </row>
    <row r="21" spans="1:9" ht="9" customHeight="1" thickBot="1" x14ac:dyDescent="0.35">
      <c r="A21" s="336"/>
      <c r="B21" s="429"/>
      <c r="C21" s="429"/>
      <c r="D21" s="429"/>
      <c r="E21" s="429"/>
      <c r="F21" s="429"/>
      <c r="G21" s="429"/>
      <c r="H21" s="429"/>
      <c r="I21" s="429"/>
    </row>
    <row r="22" spans="1:9" ht="38.25" customHeight="1" thickBot="1" x14ac:dyDescent="0.35">
      <c r="A22" s="336"/>
      <c r="B22" s="430" t="s">
        <v>173</v>
      </c>
      <c r="C22" s="431"/>
      <c r="D22" s="431"/>
      <c r="E22" s="431"/>
      <c r="F22" s="431"/>
      <c r="G22" s="431"/>
      <c r="H22" s="431"/>
      <c r="I22" s="432"/>
    </row>
    <row r="23" spans="1:9" ht="48.75" customHeight="1" thickBot="1" x14ac:dyDescent="0.35">
      <c r="A23" s="336"/>
      <c r="B23" s="433" t="s">
        <v>174</v>
      </c>
      <c r="C23" s="434"/>
      <c r="D23" s="434"/>
      <c r="E23" s="434"/>
      <c r="F23" s="434"/>
      <c r="G23" s="434"/>
      <c r="H23" s="434"/>
      <c r="I23" s="435"/>
    </row>
    <row r="24" spans="1:9" s="161" customFormat="1" ht="39.75" customHeight="1" thickBot="1" x14ac:dyDescent="0.35">
      <c r="A24" s="336"/>
      <c r="B24" s="155" t="s">
        <v>175</v>
      </c>
      <c r="C24" s="156" t="s">
        <v>176</v>
      </c>
      <c r="D24" s="156" t="s">
        <v>177</v>
      </c>
      <c r="E24" s="157" t="s">
        <v>96</v>
      </c>
      <c r="F24" s="436"/>
      <c r="G24" s="158" t="s">
        <v>188</v>
      </c>
      <c r="H24" s="159" t="s">
        <v>189</v>
      </c>
      <c r="I24" s="160" t="s">
        <v>180</v>
      </c>
    </row>
    <row r="25" spans="1:9" ht="21" customHeight="1" thickTop="1" thickBot="1" x14ac:dyDescent="0.35">
      <c r="A25" s="162">
        <v>1</v>
      </c>
      <c r="B25" s="194" t="str">
        <f>'4.1 Candidats'!A8</f>
        <v>Ex : DUPONT</v>
      </c>
      <c r="C25" s="194" t="str">
        <f>'4.1 Candidats'!B8</f>
        <v>Antoine</v>
      </c>
      <c r="D25" s="195">
        <f>'4.1 Candidats'!D8</f>
        <v>35956</v>
      </c>
      <c r="E25" s="165" t="str">
        <f>'4.1 Candidats'!E8</f>
        <v>SURESNES</v>
      </c>
      <c r="F25" s="437"/>
      <c r="G25" s="205"/>
      <c r="H25" s="221"/>
      <c r="I25" s="206"/>
    </row>
    <row r="26" spans="1:9" ht="21" customHeight="1" thickBot="1" x14ac:dyDescent="0.35">
      <c r="A26" s="166">
        <v>2</v>
      </c>
      <c r="B26" s="163">
        <f>'4.1 Candidats'!A9</f>
        <v>0</v>
      </c>
      <c r="C26" s="163">
        <f>'4.1 Candidats'!B9</f>
        <v>0</v>
      </c>
      <c r="D26" s="164">
        <f>'4.1 Candidats'!D9</f>
        <v>0</v>
      </c>
      <c r="E26" s="167">
        <f>'4.1 Candidats'!E9</f>
        <v>0</v>
      </c>
      <c r="F26" s="437"/>
      <c r="G26" s="222"/>
      <c r="H26" s="223"/>
      <c r="I26" s="206"/>
    </row>
    <row r="27" spans="1:9" ht="21" customHeight="1" thickBot="1" x14ac:dyDescent="0.35">
      <c r="A27" s="166">
        <v>3</v>
      </c>
      <c r="B27" s="163">
        <f>'4.1 Candidats'!A10</f>
        <v>0</v>
      </c>
      <c r="C27" s="163">
        <f>'4.1 Candidats'!B10</f>
        <v>0</v>
      </c>
      <c r="D27" s="164">
        <f>'4.1 Candidats'!D10</f>
        <v>0</v>
      </c>
      <c r="E27" s="167">
        <f>'4.1 Candidats'!E10</f>
        <v>0</v>
      </c>
      <c r="F27" s="437"/>
      <c r="G27" s="222"/>
      <c r="H27" s="223"/>
      <c r="I27" s="206"/>
    </row>
    <row r="28" spans="1:9" ht="21" customHeight="1" thickBot="1" x14ac:dyDescent="0.35">
      <c r="A28" s="166">
        <v>4</v>
      </c>
      <c r="B28" s="163">
        <f>'4.1 Candidats'!A11</f>
        <v>0</v>
      </c>
      <c r="C28" s="163">
        <f>'4.1 Candidats'!B11</f>
        <v>0</v>
      </c>
      <c r="D28" s="164">
        <f>'4.1 Candidats'!D11</f>
        <v>0</v>
      </c>
      <c r="E28" s="167">
        <f>'4.1 Candidats'!E11</f>
        <v>0</v>
      </c>
      <c r="F28" s="437"/>
      <c r="G28" s="222"/>
      <c r="H28" s="223"/>
      <c r="I28" s="206"/>
    </row>
    <row r="29" spans="1:9" ht="21" customHeight="1" thickBot="1" x14ac:dyDescent="0.35">
      <c r="A29" s="166">
        <v>5</v>
      </c>
      <c r="B29" s="163">
        <f>'4.1 Candidats'!A12</f>
        <v>0</v>
      </c>
      <c r="C29" s="163">
        <f>'4.1 Candidats'!B12</f>
        <v>0</v>
      </c>
      <c r="D29" s="164">
        <f>'4.1 Candidats'!D12</f>
        <v>0</v>
      </c>
      <c r="E29" s="167">
        <f>'4.1 Candidats'!E12</f>
        <v>0</v>
      </c>
      <c r="F29" s="437"/>
      <c r="G29" s="222"/>
      <c r="H29" s="223"/>
      <c r="I29" s="206"/>
    </row>
    <row r="30" spans="1:9" ht="21" customHeight="1" thickBot="1" x14ac:dyDescent="0.35">
      <c r="A30" s="166">
        <v>6</v>
      </c>
      <c r="B30" s="163">
        <f>'4.1 Candidats'!A13</f>
        <v>0</v>
      </c>
      <c r="C30" s="163">
        <f>'4.1 Candidats'!B13</f>
        <v>0</v>
      </c>
      <c r="D30" s="164">
        <f>'4.1 Candidats'!D13</f>
        <v>0</v>
      </c>
      <c r="E30" s="167">
        <f>'4.1 Candidats'!E13</f>
        <v>0</v>
      </c>
      <c r="F30" s="437"/>
      <c r="G30" s="222"/>
      <c r="H30" s="223"/>
      <c r="I30" s="206"/>
    </row>
    <row r="31" spans="1:9" ht="21" customHeight="1" thickBot="1" x14ac:dyDescent="0.35">
      <c r="A31" s="166">
        <v>7</v>
      </c>
      <c r="B31" s="163">
        <f>'4.1 Candidats'!A14</f>
        <v>0</v>
      </c>
      <c r="C31" s="163">
        <f>'4.1 Candidats'!B14</f>
        <v>0</v>
      </c>
      <c r="D31" s="164">
        <f>'4.1 Candidats'!D14</f>
        <v>0</v>
      </c>
      <c r="E31" s="167">
        <f>'4.1 Candidats'!E14</f>
        <v>0</v>
      </c>
      <c r="F31" s="437"/>
      <c r="G31" s="222"/>
      <c r="H31" s="223"/>
      <c r="I31" s="206"/>
    </row>
    <row r="32" spans="1:9" ht="21" customHeight="1" thickBot="1" x14ac:dyDescent="0.35">
      <c r="A32" s="166">
        <v>8</v>
      </c>
      <c r="B32" s="163">
        <f>'4.1 Candidats'!A15</f>
        <v>0</v>
      </c>
      <c r="C32" s="163">
        <f>'4.1 Candidats'!B15</f>
        <v>0</v>
      </c>
      <c r="D32" s="164">
        <f>'4.1 Candidats'!D15</f>
        <v>0</v>
      </c>
      <c r="E32" s="167">
        <f>'4.1 Candidats'!E15</f>
        <v>0</v>
      </c>
      <c r="F32" s="437"/>
      <c r="G32" s="222"/>
      <c r="H32" s="223"/>
      <c r="I32" s="206"/>
    </row>
    <row r="33" spans="1:9" ht="21" customHeight="1" thickBot="1" x14ac:dyDescent="0.35">
      <c r="A33" s="166">
        <v>9</v>
      </c>
      <c r="B33" s="163">
        <f>'4.1 Candidats'!A16</f>
        <v>0</v>
      </c>
      <c r="C33" s="163">
        <f>'4.1 Candidats'!B16</f>
        <v>0</v>
      </c>
      <c r="D33" s="164">
        <f>'4.1 Candidats'!D16</f>
        <v>0</v>
      </c>
      <c r="E33" s="167">
        <f>'4.1 Candidats'!E16</f>
        <v>0</v>
      </c>
      <c r="F33" s="437"/>
      <c r="G33" s="222"/>
      <c r="H33" s="223"/>
      <c r="I33" s="206"/>
    </row>
    <row r="34" spans="1:9" ht="21" customHeight="1" thickBot="1" x14ac:dyDescent="0.35">
      <c r="A34" s="166">
        <v>10</v>
      </c>
      <c r="B34" s="163">
        <f>'4.1 Candidats'!A17</f>
        <v>0</v>
      </c>
      <c r="C34" s="163">
        <f>'4.1 Candidats'!B17</f>
        <v>0</v>
      </c>
      <c r="D34" s="164">
        <f>'4.1 Candidats'!D17</f>
        <v>0</v>
      </c>
      <c r="E34" s="167">
        <f>'4.1 Candidats'!E17</f>
        <v>0</v>
      </c>
      <c r="F34" s="437"/>
      <c r="G34" s="222"/>
      <c r="H34" s="223"/>
      <c r="I34" s="206"/>
    </row>
    <row r="35" spans="1:9" ht="21" customHeight="1" thickBot="1" x14ac:dyDescent="0.35">
      <c r="A35" s="166">
        <v>11</v>
      </c>
      <c r="B35" s="163">
        <f>'4.1 Candidats'!A18</f>
        <v>0</v>
      </c>
      <c r="C35" s="163">
        <f>'4.1 Candidats'!B18</f>
        <v>0</v>
      </c>
      <c r="D35" s="164">
        <f>'4.1 Candidats'!D18</f>
        <v>0</v>
      </c>
      <c r="E35" s="167">
        <f>'4.1 Candidats'!E18</f>
        <v>0</v>
      </c>
      <c r="F35" s="437"/>
      <c r="G35" s="222"/>
      <c r="H35" s="223"/>
      <c r="I35" s="206"/>
    </row>
    <row r="36" spans="1:9" ht="21" customHeight="1" thickBot="1" x14ac:dyDescent="0.35">
      <c r="A36" s="166">
        <v>12</v>
      </c>
      <c r="B36" s="163">
        <f>'4.1 Candidats'!A19</f>
        <v>0</v>
      </c>
      <c r="C36" s="163">
        <f>'4.1 Candidats'!B19</f>
        <v>0</v>
      </c>
      <c r="D36" s="164">
        <f>'4.1 Candidats'!D19</f>
        <v>0</v>
      </c>
      <c r="E36" s="167">
        <f>'4.1 Candidats'!E19</f>
        <v>0</v>
      </c>
      <c r="F36" s="437"/>
      <c r="G36" s="222"/>
      <c r="H36" s="223"/>
      <c r="I36" s="206"/>
    </row>
    <row r="37" spans="1:9" ht="21" customHeight="1" thickBot="1" x14ac:dyDescent="0.35">
      <c r="A37" s="166">
        <v>13</v>
      </c>
      <c r="B37" s="163">
        <f>'4.1 Candidats'!A20</f>
        <v>0</v>
      </c>
      <c r="C37" s="163">
        <f>'4.1 Candidats'!B20</f>
        <v>0</v>
      </c>
      <c r="D37" s="164">
        <f>'4.1 Candidats'!D20</f>
        <v>0</v>
      </c>
      <c r="E37" s="167">
        <f>'4.1 Candidats'!E20</f>
        <v>0</v>
      </c>
      <c r="F37" s="437"/>
      <c r="G37" s="222"/>
      <c r="H37" s="223"/>
      <c r="I37" s="206"/>
    </row>
    <row r="38" spans="1:9" ht="21" customHeight="1" thickBot="1" x14ac:dyDescent="0.35">
      <c r="A38" s="166">
        <v>14</v>
      </c>
      <c r="B38" s="163">
        <f>'4.1 Candidats'!A21</f>
        <v>0</v>
      </c>
      <c r="C38" s="163">
        <f>'4.1 Candidats'!B21</f>
        <v>0</v>
      </c>
      <c r="D38" s="164">
        <f>'4.1 Candidats'!D21</f>
        <v>0</v>
      </c>
      <c r="E38" s="167">
        <f>'4.1 Candidats'!E21</f>
        <v>0</v>
      </c>
      <c r="F38" s="437"/>
      <c r="G38" s="222"/>
      <c r="H38" s="223"/>
      <c r="I38" s="206"/>
    </row>
    <row r="39" spans="1:9" ht="21" customHeight="1" thickBot="1" x14ac:dyDescent="0.35">
      <c r="A39" s="166">
        <v>15</v>
      </c>
      <c r="B39" s="163">
        <f>'4.1 Candidats'!A22</f>
        <v>0</v>
      </c>
      <c r="C39" s="163">
        <f>'4.1 Candidats'!B22</f>
        <v>0</v>
      </c>
      <c r="D39" s="164">
        <f>'4.1 Candidats'!D22</f>
        <v>0</v>
      </c>
      <c r="E39" s="167">
        <f>'4.1 Candidats'!E22</f>
        <v>0</v>
      </c>
      <c r="F39" s="437"/>
      <c r="G39" s="222"/>
      <c r="H39" s="223"/>
      <c r="I39" s="206"/>
    </row>
    <row r="40" spans="1:9" ht="21" customHeight="1" thickBot="1" x14ac:dyDescent="0.35">
      <c r="A40" s="166">
        <v>16</v>
      </c>
      <c r="B40" s="163">
        <f>'4.1 Candidats'!A23</f>
        <v>0</v>
      </c>
      <c r="C40" s="163">
        <f>'4.1 Candidats'!B23</f>
        <v>0</v>
      </c>
      <c r="D40" s="164">
        <f>'4.1 Candidats'!D23</f>
        <v>0</v>
      </c>
      <c r="E40" s="167">
        <f>'4.1 Candidats'!E23</f>
        <v>0</v>
      </c>
      <c r="F40" s="437"/>
      <c r="G40" s="222"/>
      <c r="H40" s="223"/>
      <c r="I40" s="206"/>
    </row>
    <row r="41" spans="1:9" ht="21" customHeight="1" thickBot="1" x14ac:dyDescent="0.35">
      <c r="A41" s="166">
        <v>17</v>
      </c>
      <c r="B41" s="163">
        <f>'4.1 Candidats'!A24</f>
        <v>0</v>
      </c>
      <c r="C41" s="163">
        <f>'4.1 Candidats'!B24</f>
        <v>0</v>
      </c>
      <c r="D41" s="164">
        <f>'4.1 Candidats'!D24</f>
        <v>0</v>
      </c>
      <c r="E41" s="167">
        <f>'4.1 Candidats'!E24</f>
        <v>0</v>
      </c>
      <c r="F41" s="437"/>
      <c r="G41" s="222"/>
      <c r="H41" s="223"/>
      <c r="I41" s="206"/>
    </row>
    <row r="42" spans="1:9" ht="21" customHeight="1" thickBot="1" x14ac:dyDescent="0.35">
      <c r="A42" s="166">
        <v>18</v>
      </c>
      <c r="B42" s="163">
        <f>'4.1 Candidats'!A25</f>
        <v>0</v>
      </c>
      <c r="C42" s="163">
        <f>'4.1 Candidats'!B25</f>
        <v>0</v>
      </c>
      <c r="D42" s="164">
        <f>'4.1 Candidats'!D25</f>
        <v>0</v>
      </c>
      <c r="E42" s="167">
        <f>'4.1 Candidats'!E25</f>
        <v>0</v>
      </c>
      <c r="F42" s="437"/>
      <c r="G42" s="222"/>
      <c r="H42" s="223"/>
      <c r="I42" s="206"/>
    </row>
    <row r="43" spans="1:9" ht="21" customHeight="1" thickBot="1" x14ac:dyDescent="0.35">
      <c r="A43" s="166">
        <v>19</v>
      </c>
      <c r="B43" s="163">
        <f>'4.1 Candidats'!A26</f>
        <v>0</v>
      </c>
      <c r="C43" s="163">
        <f>'4.1 Candidats'!B26</f>
        <v>0</v>
      </c>
      <c r="D43" s="164">
        <f>'4.1 Candidats'!D26</f>
        <v>0</v>
      </c>
      <c r="E43" s="167">
        <f>'4.1 Candidats'!E26</f>
        <v>0</v>
      </c>
      <c r="F43" s="437"/>
      <c r="G43" s="222"/>
      <c r="H43" s="223"/>
      <c r="I43" s="206"/>
    </row>
    <row r="44" spans="1:9" ht="21" customHeight="1" thickBot="1" x14ac:dyDescent="0.35">
      <c r="A44" s="166">
        <v>20</v>
      </c>
      <c r="B44" s="163">
        <f>'4.1 Candidats'!A27</f>
        <v>0</v>
      </c>
      <c r="C44" s="163">
        <f>'4.1 Candidats'!B27</f>
        <v>0</v>
      </c>
      <c r="D44" s="164">
        <f>'4.1 Candidats'!D27</f>
        <v>0</v>
      </c>
      <c r="E44" s="167">
        <f>'4.1 Candidats'!E27</f>
        <v>0</v>
      </c>
      <c r="F44" s="437"/>
      <c r="G44" s="222"/>
      <c r="H44" s="223"/>
      <c r="I44" s="206"/>
    </row>
    <row r="45" spans="1:9" ht="21" customHeight="1" thickBot="1" x14ac:dyDescent="0.35">
      <c r="A45" s="166">
        <v>21</v>
      </c>
      <c r="B45" s="163">
        <f>'4.1 Candidats'!A28</f>
        <v>0</v>
      </c>
      <c r="C45" s="163">
        <f>'4.1 Candidats'!B28</f>
        <v>0</v>
      </c>
      <c r="D45" s="164">
        <f>'4.1 Candidats'!D28</f>
        <v>0</v>
      </c>
      <c r="E45" s="167">
        <f>'4.1 Candidats'!E28</f>
        <v>0</v>
      </c>
      <c r="F45" s="437"/>
      <c r="G45" s="222"/>
      <c r="H45" s="223"/>
      <c r="I45" s="206"/>
    </row>
    <row r="46" spans="1:9" ht="21" customHeight="1" thickBot="1" x14ac:dyDescent="0.35">
      <c r="A46" s="166">
        <v>22</v>
      </c>
      <c r="B46" s="163">
        <f>'4.1 Candidats'!A29</f>
        <v>0</v>
      </c>
      <c r="C46" s="163">
        <f>'4.1 Candidats'!B29</f>
        <v>0</v>
      </c>
      <c r="D46" s="164">
        <f>'4.1 Candidats'!D29</f>
        <v>0</v>
      </c>
      <c r="E46" s="167">
        <f>'4.1 Candidats'!E29</f>
        <v>0</v>
      </c>
      <c r="F46" s="437"/>
      <c r="G46" s="222"/>
      <c r="H46" s="223"/>
      <c r="I46" s="206"/>
    </row>
    <row r="47" spans="1:9" ht="21" customHeight="1" thickBot="1" x14ac:dyDescent="0.35">
      <c r="A47" s="166">
        <v>23</v>
      </c>
      <c r="B47" s="163">
        <f>'4.1 Candidats'!A30</f>
        <v>0</v>
      </c>
      <c r="C47" s="163">
        <f>'4.1 Candidats'!B30</f>
        <v>0</v>
      </c>
      <c r="D47" s="164">
        <f>'4.1 Candidats'!D30</f>
        <v>0</v>
      </c>
      <c r="E47" s="167">
        <f>'4.1 Candidats'!E30</f>
        <v>0</v>
      </c>
      <c r="F47" s="437"/>
      <c r="G47" s="222"/>
      <c r="H47" s="223"/>
      <c r="I47" s="206"/>
    </row>
    <row r="48" spans="1:9" ht="21" customHeight="1" thickBot="1" x14ac:dyDescent="0.35">
      <c r="A48" s="168">
        <v>24</v>
      </c>
      <c r="B48" s="196">
        <f>'4.1 Candidats'!A31</f>
        <v>0</v>
      </c>
      <c r="C48" s="196">
        <f>'4.1 Candidats'!B31</f>
        <v>0</v>
      </c>
      <c r="D48" s="197">
        <f>'4.1 Candidats'!D31</f>
        <v>0</v>
      </c>
      <c r="E48" s="169">
        <f>'4.1 Candidats'!E31</f>
        <v>0</v>
      </c>
      <c r="F48" s="438"/>
      <c r="G48" s="224"/>
      <c r="H48" s="225"/>
      <c r="I48" s="207"/>
    </row>
    <row r="49" ht="15" thickTop="1" x14ac:dyDescent="0.3"/>
  </sheetData>
  <sheetProtection sheet="1" objects="1" scenarios="1" formatCells="0" formatColumns="0" formatRows="0"/>
  <mergeCells count="54">
    <mergeCell ref="B21:I21"/>
    <mergeCell ref="B22:I22"/>
    <mergeCell ref="B23:I23"/>
    <mergeCell ref="F24:F48"/>
    <mergeCell ref="B19:C19"/>
    <mergeCell ref="D19:E19"/>
    <mergeCell ref="F19:G19"/>
    <mergeCell ref="H19:I19"/>
    <mergeCell ref="B20:C20"/>
    <mergeCell ref="D20:E20"/>
    <mergeCell ref="F20:G20"/>
    <mergeCell ref="H20:I20"/>
    <mergeCell ref="B17:C17"/>
    <mergeCell ref="D17:E17"/>
    <mergeCell ref="F17:G17"/>
    <mergeCell ref="H17:I17"/>
    <mergeCell ref="B18:C18"/>
    <mergeCell ref="D18:E18"/>
    <mergeCell ref="F18:G18"/>
    <mergeCell ref="H18:I18"/>
    <mergeCell ref="B12:E15"/>
    <mergeCell ref="F12:I15"/>
    <mergeCell ref="B16:C16"/>
    <mergeCell ref="D16:E16"/>
    <mergeCell ref="F16:G16"/>
    <mergeCell ref="H16:I16"/>
    <mergeCell ref="B9:E9"/>
    <mergeCell ref="F9:I9"/>
    <mergeCell ref="B10:E10"/>
    <mergeCell ref="F10:I10"/>
    <mergeCell ref="B11:E11"/>
    <mergeCell ref="F11:I11"/>
    <mergeCell ref="B7:C7"/>
    <mergeCell ref="D7:E7"/>
    <mergeCell ref="F7:G7"/>
    <mergeCell ref="H7:I7"/>
    <mergeCell ref="B8:E8"/>
    <mergeCell ref="F8:I8"/>
    <mergeCell ref="A1:A24"/>
    <mergeCell ref="B1:I1"/>
    <mergeCell ref="B2:E3"/>
    <mergeCell ref="F2:I3"/>
    <mergeCell ref="B4:C4"/>
    <mergeCell ref="D4:E4"/>
    <mergeCell ref="F4:G4"/>
    <mergeCell ref="H4:I4"/>
    <mergeCell ref="B5:C5"/>
    <mergeCell ref="D5:E5"/>
    <mergeCell ref="F5:G5"/>
    <mergeCell ref="H5:I5"/>
    <mergeCell ref="B6:C6"/>
    <mergeCell ref="D6:E6"/>
    <mergeCell ref="F6:G6"/>
    <mergeCell ref="H6:I6"/>
  </mergeCells>
  <conditionalFormatting sqref="G25:H48">
    <cfRule type="containsText" dxfId="33" priority="11" operator="containsText" text="ABSENT">
      <formula>NOT(ISERROR(SEARCH("ABSENT",G25)))</formula>
    </cfRule>
    <cfRule type="containsText" dxfId="32" priority="12" operator="containsText" text="ABSENT">
      <formula>NOT(ISERROR(SEARCH("ABSENT",G25)))</formula>
    </cfRule>
    <cfRule type="containsText" dxfId="31" priority="13" operator="containsText" text="NON ACQUIS">
      <formula>NOT(ISERROR(SEARCH("NON ACQUIS",G25)))</formula>
    </cfRule>
    <cfRule type="containsText" dxfId="30" priority="14" operator="containsText" text="ACQUIS">
      <formula>NOT(ISERROR(SEARCH("ACQUIS",G25)))</formula>
    </cfRule>
    <cfRule type="containsText" dxfId="29" priority="15" operator="containsText" text="ABSENT">
      <formula>NOT(ISERROR(SEARCH("ABSENT",G25)))</formula>
    </cfRule>
    <cfRule type="containsText" dxfId="28" priority="16" operator="containsText" text="NON">
      <formula>NOT(ISERROR(SEARCH("NON",G25)))</formula>
    </cfRule>
    <cfRule type="containsText" dxfId="27" priority="18" operator="containsText" text="OUI">
      <formula>NOT(ISERROR(SEARCH("OUI",G25)))</formula>
    </cfRule>
  </conditionalFormatting>
  <conditionalFormatting sqref="H25:H48">
    <cfRule type="containsText" dxfId="26" priority="1" operator="containsText" text="ABSENT">
      <formula>NOT(ISERROR(SEARCH("ABSENT",H25)))</formula>
    </cfRule>
    <cfRule type="containsText" dxfId="25" priority="2" operator="containsText" text="ABSENT">
      <formula>NOT(ISERROR(SEARCH("ABSENT",H25)))</formula>
    </cfRule>
    <cfRule type="containsText" dxfId="24" priority="3" operator="containsText" text="NON ACQUIS">
      <formula>NOT(ISERROR(SEARCH("NON ACQUIS",H25)))</formula>
    </cfRule>
    <cfRule type="containsText" dxfId="23" priority="4" operator="containsText" text="ACQUIS">
      <formula>NOT(ISERROR(SEARCH("ACQUIS",H25)))</formula>
    </cfRule>
    <cfRule type="containsText" dxfId="22" priority="5" operator="containsText" text="ABSENT">
      <formula>NOT(ISERROR(SEARCH("ABSENT",H25)))</formula>
    </cfRule>
    <cfRule type="containsText" dxfId="21" priority="6" operator="containsText" text="OUI">
      <formula>NOT(ISERROR(SEARCH("OUI",H25)))</formula>
    </cfRule>
    <cfRule type="containsText" dxfId="20" priority="8" operator="containsText" text="NON ACQUIS">
      <formula>NOT(ISERROR(SEARCH("NON ACQUIS",H25)))</formula>
    </cfRule>
    <cfRule type="containsText" dxfId="19" priority="9" operator="containsText" text="ACQUIS">
      <formula>NOT(ISERROR(SEARCH("ACQUIS",H25)))</formula>
    </cfRule>
    <cfRule type="containsText" dxfId="18" priority="17" operator="containsText" text="OUI">
      <formula>NOT(ISERROR(SEARCH("OUI",H25)))</formula>
    </cfRule>
  </conditionalFormatting>
  <conditionalFormatting sqref="H25:I48">
    <cfRule type="containsText" priority="7" operator="containsText" text="OUI">
      <formula>NOT(ISERROR(SEARCH("OUI",H25)))</formula>
    </cfRule>
    <cfRule type="containsText" priority="10" operator="containsText" text="ACQUIS">
      <formula>NOT(ISERROR(SEARCH("ACQUIS",H25)))</formula>
    </cfRule>
  </conditionalFormatting>
  <conditionalFormatting sqref="I25:I48">
    <cfRule type="containsText" dxfId="17" priority="25" operator="containsText" text="NON VALIDEE">
      <formula>NOT(ISERROR(SEARCH("NON VALIDEE",I25)))</formula>
    </cfRule>
    <cfRule type="containsText" dxfId="16" priority="26" operator="containsText" text="VALIDEE">
      <formula>NOT(ISERROR(SEARCH("VALIDEE",I25)))</formula>
    </cfRule>
    <cfRule type="containsText" dxfId="15" priority="27" operator="containsText" text="NON">
      <formula>NOT(ISERROR(SEARCH("NON",I25)))</formula>
    </cfRule>
    <cfRule type="containsText" dxfId="14" priority="28" operator="containsText" text="OUI">
      <formula>NOT(ISERROR(SEARCH("OUI",I25)))</formula>
    </cfRule>
    <cfRule type="containsText" dxfId="13" priority="30" operator="containsText" text="NON ACQUIS">
      <formula>NOT(ISERROR(SEARCH("NON ACQUIS",I25)))</formula>
    </cfRule>
    <cfRule type="containsText" dxfId="12" priority="31" operator="containsText" text="ACQUIS">
      <formula>NOT(ISERROR(SEARCH("ACQUIS",I25)))</formula>
    </cfRule>
  </conditionalFormatting>
  <dataValidations count="2">
    <dataValidation type="list" allowBlank="1" showInputMessage="1" showErrorMessage="1" sqref="I25:I48" xr:uid="{CBF3439C-8CB7-4753-8442-A8D53B79A9DA}">
      <formula1>"VALIDEE,NON VALIDEE"</formula1>
    </dataValidation>
    <dataValidation type="list" allowBlank="1" showInputMessage="1" showErrorMessage="1" sqref="G25:H48" xr:uid="{FD40F3D5-225D-4CCD-A5A0-75E59E476BF8}">
      <formula1>"ACQUIS,NON ACQUIS,ABSENCE JUSTIFIEE,ABANDON"</formula1>
    </dataValidation>
  </dataValidations>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25C775-4173-4DF8-9D46-2AF62683A0CB}">
  <sheetPr>
    <tabColor theme="0" tint="-0.34998626667073579"/>
  </sheetPr>
  <dimension ref="A1:O28"/>
  <sheetViews>
    <sheetView workbookViewId="0">
      <selection activeCell="B8" sqref="B8"/>
    </sheetView>
  </sheetViews>
  <sheetFormatPr baseColWidth="10" defaultColWidth="10" defaultRowHeight="14.4" x14ac:dyDescent="0.3"/>
  <cols>
    <col min="1" max="1" width="2.69921875" style="154" bestFit="1" customWidth="1"/>
    <col min="2" max="2" width="25.59765625" style="154" customWidth="1"/>
    <col min="3" max="3" width="24.09765625" style="154" customWidth="1"/>
    <col min="4" max="4" width="19.09765625" style="154" hidden="1" customWidth="1"/>
    <col min="5" max="5" width="27.59765625" style="154" hidden="1" customWidth="1"/>
    <col min="6" max="6" width="29.19921875" style="154" hidden="1" customWidth="1"/>
    <col min="7" max="7" width="26.8984375" style="154" hidden="1" customWidth="1"/>
    <col min="8" max="8" width="25.69921875" style="154" hidden="1" customWidth="1"/>
    <col min="9" max="9" width="1" style="154" customWidth="1"/>
    <col min="10" max="13" width="18.3984375" style="154" customWidth="1"/>
    <col min="14" max="14" width="1.5" style="154" customWidth="1"/>
    <col min="15" max="15" width="22" style="154" customWidth="1"/>
    <col min="16" max="16384" width="10" style="154"/>
  </cols>
  <sheetData>
    <row r="1" spans="1:15" ht="15" customHeight="1" thickTop="1" x14ac:dyDescent="0.3">
      <c r="A1" s="452" t="s">
        <v>190</v>
      </c>
      <c r="B1" s="453"/>
      <c r="C1" s="453"/>
      <c r="D1" s="453"/>
      <c r="E1" s="453"/>
      <c r="F1" s="453"/>
      <c r="G1" s="453"/>
      <c r="H1" s="453"/>
      <c r="I1" s="453"/>
      <c r="J1" s="453"/>
      <c r="K1" s="453"/>
      <c r="L1" s="453"/>
      <c r="M1" s="453"/>
      <c r="N1" s="453"/>
    </row>
    <row r="2" spans="1:15" ht="29.25" customHeight="1" thickBot="1" x14ac:dyDescent="0.35">
      <c r="A2" s="454"/>
      <c r="B2" s="455"/>
      <c r="C2" s="455"/>
      <c r="D2" s="455"/>
      <c r="E2" s="455"/>
      <c r="F2" s="455"/>
      <c r="G2" s="455"/>
      <c r="H2" s="455"/>
      <c r="I2" s="455"/>
      <c r="J2" s="456"/>
      <c r="K2" s="456"/>
      <c r="L2" s="456"/>
      <c r="M2" s="456"/>
      <c r="N2" s="455"/>
    </row>
    <row r="3" spans="1:15" ht="39" customHeight="1" thickTop="1" thickBot="1" x14ac:dyDescent="0.35">
      <c r="A3" s="460" t="str">
        <f>'1.Contacts'!B2</f>
        <v>dénomination organisme</v>
      </c>
      <c r="B3" s="461"/>
      <c r="C3" s="201" t="str">
        <f>'1.Contacts'!B4</f>
        <v>Du XX/XX/XX au XX/XX/XX</v>
      </c>
      <c r="D3" s="202"/>
      <c r="E3" s="199"/>
      <c r="F3" s="198"/>
      <c r="G3" s="199"/>
      <c r="H3" s="200"/>
      <c r="I3" s="170"/>
      <c r="J3" s="457" t="s">
        <v>191</v>
      </c>
      <c r="K3" s="458"/>
      <c r="L3" s="458"/>
      <c r="M3" s="459"/>
      <c r="N3" s="171"/>
      <c r="O3" s="172" t="s">
        <v>192</v>
      </c>
    </row>
    <row r="4" spans="1:15" s="161" customFormat="1" ht="24.75" customHeight="1" thickBot="1" x14ac:dyDescent="0.35">
      <c r="A4" s="173"/>
      <c r="B4" s="174" t="s">
        <v>193</v>
      </c>
      <c r="C4" s="175" t="s">
        <v>93</v>
      </c>
      <c r="D4" s="176" t="s">
        <v>95</v>
      </c>
      <c r="E4" s="175" t="s">
        <v>194</v>
      </c>
      <c r="F4" s="175" t="s">
        <v>195</v>
      </c>
      <c r="G4" s="177" t="s">
        <v>196</v>
      </c>
      <c r="H4" s="178" t="s">
        <v>197</v>
      </c>
      <c r="I4" s="179"/>
      <c r="J4" s="180" t="s">
        <v>198</v>
      </c>
      <c r="K4" s="180" t="s">
        <v>199</v>
      </c>
      <c r="L4" s="180" t="s">
        <v>200</v>
      </c>
      <c r="M4" s="180" t="s">
        <v>201</v>
      </c>
      <c r="N4" s="181"/>
      <c r="O4" s="182" t="s">
        <v>202</v>
      </c>
    </row>
    <row r="5" spans="1:15" x14ac:dyDescent="0.3">
      <c r="A5" s="183">
        <v>1</v>
      </c>
      <c r="B5" s="184" t="str">
        <f>'4.1 Candidats'!A8</f>
        <v>Ex : DUPONT</v>
      </c>
      <c r="C5" s="184" t="str">
        <f>'4.1 Candidats'!B8</f>
        <v>Antoine</v>
      </c>
      <c r="D5" s="185">
        <f>'4.1 Candidats'!D8</f>
        <v>35956</v>
      </c>
      <c r="E5" s="184" t="str">
        <f>'4.1 Candidats'!E8</f>
        <v>SURESNES</v>
      </c>
      <c r="F5" s="186">
        <f>'4.1 Candidats'!F8</f>
        <v>92200</v>
      </c>
      <c r="G5" s="184" t="str">
        <f>'4.1 Candidats'!J8</f>
        <v>gdupont@gmail.com</v>
      </c>
      <c r="H5" s="184" t="str">
        <f>'1.Contacts'!$D$2</f>
        <v>Lieu de formation</v>
      </c>
      <c r="I5" s="187"/>
      <c r="J5" s="188">
        <f>'6.Certif BC01'!I25</f>
        <v>0</v>
      </c>
      <c r="K5" s="188">
        <f>'6.Certif BC02'!I25</f>
        <v>0</v>
      </c>
      <c r="L5" s="188">
        <f>'6.Certif BC03'!I25</f>
        <v>0</v>
      </c>
      <c r="M5" s="188">
        <f>'6.Certif BC04'!I25</f>
        <v>0</v>
      </c>
      <c r="N5" s="189"/>
      <c r="O5" s="190"/>
    </row>
    <row r="6" spans="1:15" x14ac:dyDescent="0.3">
      <c r="A6" s="191">
        <v>2</v>
      </c>
      <c r="B6" s="184">
        <f>'4.1 Candidats'!A9</f>
        <v>0</v>
      </c>
      <c r="C6" s="184">
        <f>'4.1 Candidats'!B9</f>
        <v>0</v>
      </c>
      <c r="D6" s="185">
        <f>'4.1 Candidats'!D9</f>
        <v>0</v>
      </c>
      <c r="E6" s="184">
        <f>'4.1 Candidats'!E9</f>
        <v>0</v>
      </c>
      <c r="F6" s="186">
        <f>'4.1 Candidats'!F9</f>
        <v>0</v>
      </c>
      <c r="G6" s="184">
        <f>'4.1 Candidats'!J9</f>
        <v>0</v>
      </c>
      <c r="H6" s="184" t="str">
        <f>'1.Contacts'!$D$2</f>
        <v>Lieu de formation</v>
      </c>
      <c r="I6" s="187"/>
      <c r="J6" s="188">
        <f>'6.Certif BC01'!I26</f>
        <v>0</v>
      </c>
      <c r="K6" s="188">
        <f>'6.Certif BC02'!I26</f>
        <v>0</v>
      </c>
      <c r="L6" s="188">
        <f>'6.Certif BC03'!I26</f>
        <v>0</v>
      </c>
      <c r="M6" s="188">
        <f>'6.Certif BC04'!I26</f>
        <v>0</v>
      </c>
      <c r="N6" s="189"/>
      <c r="O6" s="192"/>
    </row>
    <row r="7" spans="1:15" x14ac:dyDescent="0.3">
      <c r="A7" s="191">
        <v>3</v>
      </c>
      <c r="B7" s="184">
        <f>'4.1 Candidats'!A10</f>
        <v>0</v>
      </c>
      <c r="C7" s="184">
        <f>'4.1 Candidats'!B10</f>
        <v>0</v>
      </c>
      <c r="D7" s="185">
        <f>'4.1 Candidats'!D10</f>
        <v>0</v>
      </c>
      <c r="E7" s="184">
        <f>'4.1 Candidats'!E10</f>
        <v>0</v>
      </c>
      <c r="F7" s="186">
        <f>'4.1 Candidats'!F10</f>
        <v>0</v>
      </c>
      <c r="G7" s="184">
        <f>'4.1 Candidats'!J10</f>
        <v>0</v>
      </c>
      <c r="H7" s="184" t="str">
        <f>'1.Contacts'!$D$2</f>
        <v>Lieu de formation</v>
      </c>
      <c r="I7" s="187"/>
      <c r="J7" s="188">
        <f>'6.Certif BC01'!I27</f>
        <v>0</v>
      </c>
      <c r="K7" s="188">
        <f>'6.Certif BC02'!I27</f>
        <v>0</v>
      </c>
      <c r="L7" s="188">
        <f>'6.Certif BC03'!I27</f>
        <v>0</v>
      </c>
      <c r="M7" s="188">
        <f>'6.Certif BC04'!I27</f>
        <v>0</v>
      </c>
      <c r="N7" s="189"/>
      <c r="O7" s="192"/>
    </row>
    <row r="8" spans="1:15" x14ac:dyDescent="0.3">
      <c r="A8" s="191">
        <v>4</v>
      </c>
      <c r="B8" s="184">
        <f>'4.1 Candidats'!A11</f>
        <v>0</v>
      </c>
      <c r="C8" s="184">
        <f>'4.1 Candidats'!B11</f>
        <v>0</v>
      </c>
      <c r="D8" s="185">
        <f>'4.1 Candidats'!D11</f>
        <v>0</v>
      </c>
      <c r="E8" s="184">
        <f>'4.1 Candidats'!E11</f>
        <v>0</v>
      </c>
      <c r="F8" s="186">
        <f>'4.1 Candidats'!F11</f>
        <v>0</v>
      </c>
      <c r="G8" s="184">
        <f>'4.1 Candidats'!J11</f>
        <v>0</v>
      </c>
      <c r="H8" s="184" t="str">
        <f>'1.Contacts'!$D$2</f>
        <v>Lieu de formation</v>
      </c>
      <c r="I8" s="187"/>
      <c r="J8" s="188">
        <f>'6.Certif BC01'!I28</f>
        <v>0</v>
      </c>
      <c r="K8" s="188">
        <f>'6.Certif BC02'!I28</f>
        <v>0</v>
      </c>
      <c r="L8" s="188">
        <f>'6.Certif BC03'!I28</f>
        <v>0</v>
      </c>
      <c r="M8" s="188">
        <f>'6.Certif BC04'!I28</f>
        <v>0</v>
      </c>
      <c r="N8" s="189"/>
      <c r="O8" s="192"/>
    </row>
    <row r="9" spans="1:15" x14ac:dyDescent="0.3">
      <c r="A9" s="191">
        <v>5</v>
      </c>
      <c r="B9" s="184">
        <f>'4.1 Candidats'!A12</f>
        <v>0</v>
      </c>
      <c r="C9" s="184">
        <f>'4.1 Candidats'!B12</f>
        <v>0</v>
      </c>
      <c r="D9" s="185">
        <f>'4.1 Candidats'!D12</f>
        <v>0</v>
      </c>
      <c r="E9" s="184">
        <f>'4.1 Candidats'!E12</f>
        <v>0</v>
      </c>
      <c r="F9" s="186">
        <f>'4.1 Candidats'!F12</f>
        <v>0</v>
      </c>
      <c r="G9" s="184">
        <f>'4.1 Candidats'!J12</f>
        <v>0</v>
      </c>
      <c r="H9" s="184" t="str">
        <f>'1.Contacts'!$D$2</f>
        <v>Lieu de formation</v>
      </c>
      <c r="I9" s="187"/>
      <c r="J9" s="188">
        <f>'6.Certif BC01'!I29</f>
        <v>0</v>
      </c>
      <c r="K9" s="188">
        <f>'6.Certif BC02'!I29</f>
        <v>0</v>
      </c>
      <c r="L9" s="188">
        <f>'6.Certif BC03'!I29</f>
        <v>0</v>
      </c>
      <c r="M9" s="188">
        <f>'6.Certif BC04'!I29</f>
        <v>0</v>
      </c>
      <c r="N9" s="189"/>
      <c r="O9" s="192"/>
    </row>
    <row r="10" spans="1:15" x14ac:dyDescent="0.3">
      <c r="A10" s="191">
        <v>6</v>
      </c>
      <c r="B10" s="184">
        <f>'4.1 Candidats'!A13</f>
        <v>0</v>
      </c>
      <c r="C10" s="184">
        <f>'4.1 Candidats'!B13</f>
        <v>0</v>
      </c>
      <c r="D10" s="185">
        <f>'4.1 Candidats'!D13</f>
        <v>0</v>
      </c>
      <c r="E10" s="184">
        <f>'4.1 Candidats'!E13</f>
        <v>0</v>
      </c>
      <c r="F10" s="186">
        <f>'4.1 Candidats'!F13</f>
        <v>0</v>
      </c>
      <c r="G10" s="184">
        <f>'4.1 Candidats'!J13</f>
        <v>0</v>
      </c>
      <c r="H10" s="184" t="str">
        <f>'1.Contacts'!$D$2</f>
        <v>Lieu de formation</v>
      </c>
      <c r="I10" s="187"/>
      <c r="J10" s="188">
        <f>'6.Certif BC01'!I30</f>
        <v>0</v>
      </c>
      <c r="K10" s="188">
        <f>'6.Certif BC02'!I30</f>
        <v>0</v>
      </c>
      <c r="L10" s="188">
        <f>'6.Certif BC03'!I30</f>
        <v>0</v>
      </c>
      <c r="M10" s="188">
        <f>'6.Certif BC04'!I30</f>
        <v>0</v>
      </c>
      <c r="N10" s="189"/>
      <c r="O10" s="192"/>
    </row>
    <row r="11" spans="1:15" x14ac:dyDescent="0.3">
      <c r="A11" s="191">
        <v>7</v>
      </c>
      <c r="B11" s="184">
        <f>'4.1 Candidats'!A14</f>
        <v>0</v>
      </c>
      <c r="C11" s="184">
        <f>'4.1 Candidats'!B14</f>
        <v>0</v>
      </c>
      <c r="D11" s="185">
        <f>'4.1 Candidats'!D14</f>
        <v>0</v>
      </c>
      <c r="E11" s="184">
        <f>'4.1 Candidats'!E14</f>
        <v>0</v>
      </c>
      <c r="F11" s="186">
        <f>'4.1 Candidats'!F14</f>
        <v>0</v>
      </c>
      <c r="G11" s="184">
        <f>'4.1 Candidats'!J14</f>
        <v>0</v>
      </c>
      <c r="H11" s="184" t="str">
        <f>'1.Contacts'!$D$2</f>
        <v>Lieu de formation</v>
      </c>
      <c r="I11" s="187"/>
      <c r="J11" s="188">
        <f>'6.Certif BC01'!I31</f>
        <v>0</v>
      </c>
      <c r="K11" s="188">
        <f>'6.Certif BC02'!I31</f>
        <v>0</v>
      </c>
      <c r="L11" s="188">
        <f>'6.Certif BC03'!I31</f>
        <v>0</v>
      </c>
      <c r="M11" s="188">
        <f>'6.Certif BC04'!I31</f>
        <v>0</v>
      </c>
      <c r="N11" s="189"/>
      <c r="O11" s="192"/>
    </row>
    <row r="12" spans="1:15" x14ac:dyDescent="0.3">
      <c r="A12" s="191">
        <v>8</v>
      </c>
      <c r="B12" s="184">
        <f>'4.1 Candidats'!A15</f>
        <v>0</v>
      </c>
      <c r="C12" s="184">
        <f>'4.1 Candidats'!B15</f>
        <v>0</v>
      </c>
      <c r="D12" s="185">
        <f>'4.1 Candidats'!D15</f>
        <v>0</v>
      </c>
      <c r="E12" s="184">
        <f>'4.1 Candidats'!E15</f>
        <v>0</v>
      </c>
      <c r="F12" s="186">
        <f>'4.1 Candidats'!F15</f>
        <v>0</v>
      </c>
      <c r="G12" s="184">
        <f>'4.1 Candidats'!J15</f>
        <v>0</v>
      </c>
      <c r="H12" s="184" t="str">
        <f>'1.Contacts'!$D$2</f>
        <v>Lieu de formation</v>
      </c>
      <c r="I12" s="187"/>
      <c r="J12" s="188">
        <f>'6.Certif BC01'!I32</f>
        <v>0</v>
      </c>
      <c r="K12" s="188">
        <f>'6.Certif BC02'!I32</f>
        <v>0</v>
      </c>
      <c r="L12" s="188">
        <f>'6.Certif BC03'!I32</f>
        <v>0</v>
      </c>
      <c r="M12" s="188">
        <f>'6.Certif BC04'!I32</f>
        <v>0</v>
      </c>
      <c r="N12" s="189"/>
      <c r="O12" s="192"/>
    </row>
    <row r="13" spans="1:15" x14ac:dyDescent="0.3">
      <c r="A13" s="191">
        <v>9</v>
      </c>
      <c r="B13" s="184">
        <f>'4.1 Candidats'!A16</f>
        <v>0</v>
      </c>
      <c r="C13" s="184">
        <f>'4.1 Candidats'!B16</f>
        <v>0</v>
      </c>
      <c r="D13" s="185">
        <f>'4.1 Candidats'!D16</f>
        <v>0</v>
      </c>
      <c r="E13" s="184">
        <f>'4.1 Candidats'!E16</f>
        <v>0</v>
      </c>
      <c r="F13" s="186">
        <f>'4.1 Candidats'!F16</f>
        <v>0</v>
      </c>
      <c r="G13" s="184">
        <f>'4.1 Candidats'!J16</f>
        <v>0</v>
      </c>
      <c r="H13" s="184" t="str">
        <f>'1.Contacts'!$D$2</f>
        <v>Lieu de formation</v>
      </c>
      <c r="I13" s="187"/>
      <c r="J13" s="188">
        <f>'6.Certif BC01'!I33</f>
        <v>0</v>
      </c>
      <c r="K13" s="188">
        <f>'6.Certif BC02'!I33</f>
        <v>0</v>
      </c>
      <c r="L13" s="188">
        <f>'6.Certif BC03'!I33</f>
        <v>0</v>
      </c>
      <c r="M13" s="188">
        <f>'6.Certif BC04'!I33</f>
        <v>0</v>
      </c>
      <c r="N13" s="189"/>
      <c r="O13" s="192"/>
    </row>
    <row r="14" spans="1:15" x14ac:dyDescent="0.3">
      <c r="A14" s="191">
        <v>10</v>
      </c>
      <c r="B14" s="184">
        <f>'4.1 Candidats'!A17</f>
        <v>0</v>
      </c>
      <c r="C14" s="184">
        <f>'4.1 Candidats'!B17</f>
        <v>0</v>
      </c>
      <c r="D14" s="185">
        <f>'4.1 Candidats'!D17</f>
        <v>0</v>
      </c>
      <c r="E14" s="184">
        <f>'4.1 Candidats'!E17</f>
        <v>0</v>
      </c>
      <c r="F14" s="186">
        <f>'4.1 Candidats'!F17</f>
        <v>0</v>
      </c>
      <c r="G14" s="184">
        <f>'4.1 Candidats'!J17</f>
        <v>0</v>
      </c>
      <c r="H14" s="184" t="str">
        <f>'1.Contacts'!$D$2</f>
        <v>Lieu de formation</v>
      </c>
      <c r="I14" s="187"/>
      <c r="J14" s="188">
        <f>'6.Certif BC01'!I34</f>
        <v>0</v>
      </c>
      <c r="K14" s="188">
        <f>'6.Certif BC02'!I34</f>
        <v>0</v>
      </c>
      <c r="L14" s="188">
        <f>'6.Certif BC03'!I34</f>
        <v>0</v>
      </c>
      <c r="M14" s="188">
        <f>'6.Certif BC04'!I34</f>
        <v>0</v>
      </c>
      <c r="N14" s="189"/>
      <c r="O14" s="192"/>
    </row>
    <row r="15" spans="1:15" x14ac:dyDescent="0.3">
      <c r="A15" s="191">
        <v>11</v>
      </c>
      <c r="B15" s="184">
        <f>'4.1 Candidats'!A18</f>
        <v>0</v>
      </c>
      <c r="C15" s="184">
        <f>'4.1 Candidats'!B18</f>
        <v>0</v>
      </c>
      <c r="D15" s="185">
        <f>'4.1 Candidats'!D18</f>
        <v>0</v>
      </c>
      <c r="E15" s="184">
        <f>'4.1 Candidats'!E18</f>
        <v>0</v>
      </c>
      <c r="F15" s="186">
        <f>'4.1 Candidats'!F18</f>
        <v>0</v>
      </c>
      <c r="G15" s="184">
        <f>'4.1 Candidats'!J18</f>
        <v>0</v>
      </c>
      <c r="H15" s="184" t="str">
        <f>'1.Contacts'!$D$2</f>
        <v>Lieu de formation</v>
      </c>
      <c r="I15" s="187"/>
      <c r="J15" s="188">
        <f>'6.Certif BC01'!I35</f>
        <v>0</v>
      </c>
      <c r="K15" s="188">
        <f>'6.Certif BC02'!I35</f>
        <v>0</v>
      </c>
      <c r="L15" s="188">
        <f>'6.Certif BC03'!I35</f>
        <v>0</v>
      </c>
      <c r="M15" s="188">
        <f>'6.Certif BC04'!I35</f>
        <v>0</v>
      </c>
      <c r="N15" s="189"/>
      <c r="O15" s="192"/>
    </row>
    <row r="16" spans="1:15" x14ac:dyDescent="0.3">
      <c r="A16" s="191">
        <v>12</v>
      </c>
      <c r="B16" s="184">
        <f>'4.1 Candidats'!A19</f>
        <v>0</v>
      </c>
      <c r="C16" s="184">
        <f>'4.1 Candidats'!B19</f>
        <v>0</v>
      </c>
      <c r="D16" s="185">
        <f>'4.1 Candidats'!D19</f>
        <v>0</v>
      </c>
      <c r="E16" s="184">
        <f>'4.1 Candidats'!E19</f>
        <v>0</v>
      </c>
      <c r="F16" s="186">
        <f>'4.1 Candidats'!F19</f>
        <v>0</v>
      </c>
      <c r="G16" s="184">
        <f>'4.1 Candidats'!J19</f>
        <v>0</v>
      </c>
      <c r="H16" s="184" t="str">
        <f>'1.Contacts'!$D$2</f>
        <v>Lieu de formation</v>
      </c>
      <c r="I16" s="187"/>
      <c r="J16" s="188">
        <f>'6.Certif BC01'!I36</f>
        <v>0</v>
      </c>
      <c r="K16" s="188">
        <f>'6.Certif BC02'!I36</f>
        <v>0</v>
      </c>
      <c r="L16" s="188">
        <f>'6.Certif BC03'!I36</f>
        <v>0</v>
      </c>
      <c r="M16" s="188">
        <f>'6.Certif BC04'!I36</f>
        <v>0</v>
      </c>
      <c r="N16" s="189"/>
      <c r="O16" s="192"/>
    </row>
    <row r="17" spans="1:15" x14ac:dyDescent="0.3">
      <c r="A17" s="191">
        <v>13</v>
      </c>
      <c r="B17" s="184">
        <f>'4.1 Candidats'!A20</f>
        <v>0</v>
      </c>
      <c r="C17" s="184">
        <f>'4.1 Candidats'!B20</f>
        <v>0</v>
      </c>
      <c r="D17" s="185">
        <f>'4.1 Candidats'!D20</f>
        <v>0</v>
      </c>
      <c r="E17" s="184">
        <f>'4.1 Candidats'!E20</f>
        <v>0</v>
      </c>
      <c r="F17" s="186">
        <f>'4.1 Candidats'!F20</f>
        <v>0</v>
      </c>
      <c r="G17" s="184">
        <f>'4.1 Candidats'!J20</f>
        <v>0</v>
      </c>
      <c r="H17" s="184" t="str">
        <f>'1.Contacts'!$D$2</f>
        <v>Lieu de formation</v>
      </c>
      <c r="I17" s="187"/>
      <c r="J17" s="188">
        <f>'6.Certif BC01'!I37</f>
        <v>0</v>
      </c>
      <c r="K17" s="188">
        <f>'6.Certif BC02'!I37</f>
        <v>0</v>
      </c>
      <c r="L17" s="188">
        <f>'6.Certif BC03'!I37</f>
        <v>0</v>
      </c>
      <c r="M17" s="188">
        <f>'6.Certif BC04'!I37</f>
        <v>0</v>
      </c>
      <c r="N17" s="189"/>
      <c r="O17" s="192"/>
    </row>
    <row r="18" spans="1:15" x14ac:dyDescent="0.3">
      <c r="A18" s="191">
        <v>14</v>
      </c>
      <c r="B18" s="184">
        <f>'4.1 Candidats'!A21</f>
        <v>0</v>
      </c>
      <c r="C18" s="184">
        <f>'4.1 Candidats'!B21</f>
        <v>0</v>
      </c>
      <c r="D18" s="185">
        <f>'4.1 Candidats'!D21</f>
        <v>0</v>
      </c>
      <c r="E18" s="184">
        <f>'4.1 Candidats'!E21</f>
        <v>0</v>
      </c>
      <c r="F18" s="186">
        <f>'4.1 Candidats'!F21</f>
        <v>0</v>
      </c>
      <c r="G18" s="184">
        <f>'4.1 Candidats'!J21</f>
        <v>0</v>
      </c>
      <c r="H18" s="184" t="str">
        <f>'1.Contacts'!$D$2</f>
        <v>Lieu de formation</v>
      </c>
      <c r="I18" s="187"/>
      <c r="J18" s="188">
        <f>'6.Certif BC01'!I38</f>
        <v>0</v>
      </c>
      <c r="K18" s="188">
        <f>'6.Certif BC02'!I38</f>
        <v>0</v>
      </c>
      <c r="L18" s="188">
        <f>'6.Certif BC03'!I38</f>
        <v>0</v>
      </c>
      <c r="M18" s="188">
        <f>'6.Certif BC04'!I38</f>
        <v>0</v>
      </c>
      <c r="N18" s="189"/>
      <c r="O18" s="192"/>
    </row>
    <row r="19" spans="1:15" x14ac:dyDescent="0.3">
      <c r="A19" s="191">
        <v>15</v>
      </c>
      <c r="B19" s="184">
        <f>'4.1 Candidats'!A22</f>
        <v>0</v>
      </c>
      <c r="C19" s="184">
        <f>'4.1 Candidats'!B22</f>
        <v>0</v>
      </c>
      <c r="D19" s="185">
        <f>'4.1 Candidats'!D22</f>
        <v>0</v>
      </c>
      <c r="E19" s="184">
        <f>'4.1 Candidats'!E22</f>
        <v>0</v>
      </c>
      <c r="F19" s="186">
        <f>'4.1 Candidats'!F22</f>
        <v>0</v>
      </c>
      <c r="G19" s="184">
        <f>'4.1 Candidats'!J22</f>
        <v>0</v>
      </c>
      <c r="H19" s="184" t="str">
        <f>'1.Contacts'!$D$2</f>
        <v>Lieu de formation</v>
      </c>
      <c r="I19" s="187"/>
      <c r="J19" s="188">
        <f>'6.Certif BC01'!I39</f>
        <v>0</v>
      </c>
      <c r="K19" s="188">
        <f>'6.Certif BC02'!I39</f>
        <v>0</v>
      </c>
      <c r="L19" s="188">
        <f>'6.Certif BC03'!I39</f>
        <v>0</v>
      </c>
      <c r="M19" s="188">
        <f>'6.Certif BC04'!I39</f>
        <v>0</v>
      </c>
      <c r="N19" s="189"/>
      <c r="O19" s="192"/>
    </row>
    <row r="20" spans="1:15" x14ac:dyDescent="0.3">
      <c r="A20" s="191">
        <v>16</v>
      </c>
      <c r="B20" s="184">
        <f>'4.1 Candidats'!A23</f>
        <v>0</v>
      </c>
      <c r="C20" s="184">
        <f>'4.1 Candidats'!B23</f>
        <v>0</v>
      </c>
      <c r="D20" s="185">
        <f>'4.1 Candidats'!D23</f>
        <v>0</v>
      </c>
      <c r="E20" s="184">
        <f>'4.1 Candidats'!E23</f>
        <v>0</v>
      </c>
      <c r="F20" s="186">
        <f>'4.1 Candidats'!F23</f>
        <v>0</v>
      </c>
      <c r="G20" s="184">
        <f>'4.1 Candidats'!J23</f>
        <v>0</v>
      </c>
      <c r="H20" s="184" t="str">
        <f>'1.Contacts'!$D$2</f>
        <v>Lieu de formation</v>
      </c>
      <c r="I20" s="187"/>
      <c r="J20" s="188">
        <f>'6.Certif BC01'!I40</f>
        <v>0</v>
      </c>
      <c r="K20" s="188">
        <f>'6.Certif BC02'!I40</f>
        <v>0</v>
      </c>
      <c r="L20" s="188">
        <f>'6.Certif BC03'!I40</f>
        <v>0</v>
      </c>
      <c r="M20" s="188">
        <f>'6.Certif BC04'!I40</f>
        <v>0</v>
      </c>
      <c r="N20" s="189"/>
      <c r="O20" s="192"/>
    </row>
    <row r="21" spans="1:15" x14ac:dyDescent="0.3">
      <c r="A21" s="191">
        <v>17</v>
      </c>
      <c r="B21" s="184">
        <f>'4.1 Candidats'!A24</f>
        <v>0</v>
      </c>
      <c r="C21" s="184">
        <f>'4.1 Candidats'!B24</f>
        <v>0</v>
      </c>
      <c r="D21" s="185">
        <f>'4.1 Candidats'!D24</f>
        <v>0</v>
      </c>
      <c r="E21" s="184">
        <f>'4.1 Candidats'!E24</f>
        <v>0</v>
      </c>
      <c r="F21" s="186">
        <f>'4.1 Candidats'!F24</f>
        <v>0</v>
      </c>
      <c r="G21" s="184">
        <f>'4.1 Candidats'!J24</f>
        <v>0</v>
      </c>
      <c r="H21" s="184" t="str">
        <f>'1.Contacts'!$D$2</f>
        <v>Lieu de formation</v>
      </c>
      <c r="I21" s="187"/>
      <c r="J21" s="188">
        <f>'6.Certif BC01'!I41</f>
        <v>0</v>
      </c>
      <c r="K21" s="188">
        <f>'6.Certif BC02'!I41</f>
        <v>0</v>
      </c>
      <c r="L21" s="188">
        <f>'6.Certif BC03'!I41</f>
        <v>0</v>
      </c>
      <c r="M21" s="188">
        <f>'6.Certif BC04'!I41</f>
        <v>0</v>
      </c>
      <c r="N21" s="189"/>
      <c r="O21" s="192"/>
    </row>
    <row r="22" spans="1:15" x14ac:dyDescent="0.3">
      <c r="A22" s="191">
        <v>18</v>
      </c>
      <c r="B22" s="184">
        <f>'4.1 Candidats'!A25</f>
        <v>0</v>
      </c>
      <c r="C22" s="184">
        <f>'4.1 Candidats'!B25</f>
        <v>0</v>
      </c>
      <c r="D22" s="185">
        <f>'4.1 Candidats'!D25</f>
        <v>0</v>
      </c>
      <c r="E22" s="184">
        <f>'4.1 Candidats'!E25</f>
        <v>0</v>
      </c>
      <c r="F22" s="186">
        <f>'4.1 Candidats'!F25</f>
        <v>0</v>
      </c>
      <c r="G22" s="184">
        <f>'4.1 Candidats'!J25</f>
        <v>0</v>
      </c>
      <c r="H22" s="184" t="str">
        <f>'1.Contacts'!$D$2</f>
        <v>Lieu de formation</v>
      </c>
      <c r="I22" s="187"/>
      <c r="J22" s="188">
        <f>'6.Certif BC01'!I42</f>
        <v>0</v>
      </c>
      <c r="K22" s="188">
        <f>'6.Certif BC02'!I42</f>
        <v>0</v>
      </c>
      <c r="L22" s="188">
        <f>'6.Certif BC03'!I42</f>
        <v>0</v>
      </c>
      <c r="M22" s="188">
        <f>'6.Certif BC04'!I42</f>
        <v>0</v>
      </c>
      <c r="N22" s="189"/>
      <c r="O22" s="192"/>
    </row>
    <row r="23" spans="1:15" x14ac:dyDescent="0.3">
      <c r="A23" s="191">
        <v>19</v>
      </c>
      <c r="B23" s="184">
        <f>'4.1 Candidats'!A26</f>
        <v>0</v>
      </c>
      <c r="C23" s="184">
        <f>'4.1 Candidats'!B26</f>
        <v>0</v>
      </c>
      <c r="D23" s="185">
        <f>'4.1 Candidats'!D26</f>
        <v>0</v>
      </c>
      <c r="E23" s="184">
        <f>'4.1 Candidats'!E26</f>
        <v>0</v>
      </c>
      <c r="F23" s="186">
        <f>'4.1 Candidats'!F26</f>
        <v>0</v>
      </c>
      <c r="G23" s="184">
        <f>'4.1 Candidats'!J26</f>
        <v>0</v>
      </c>
      <c r="H23" s="184" t="str">
        <f>'1.Contacts'!$D$2</f>
        <v>Lieu de formation</v>
      </c>
      <c r="I23" s="187"/>
      <c r="J23" s="188">
        <f>'6.Certif BC01'!I43</f>
        <v>0</v>
      </c>
      <c r="K23" s="188">
        <f>'6.Certif BC02'!I43</f>
        <v>0</v>
      </c>
      <c r="L23" s="188">
        <f>'6.Certif BC03'!I43</f>
        <v>0</v>
      </c>
      <c r="M23" s="188">
        <f>'6.Certif BC04'!I43</f>
        <v>0</v>
      </c>
      <c r="N23" s="189"/>
      <c r="O23" s="192"/>
    </row>
    <row r="24" spans="1:15" x14ac:dyDescent="0.3">
      <c r="A24" s="191">
        <v>20</v>
      </c>
      <c r="B24" s="184">
        <f>'4.1 Candidats'!A27</f>
        <v>0</v>
      </c>
      <c r="C24" s="184">
        <f>'4.1 Candidats'!B27</f>
        <v>0</v>
      </c>
      <c r="D24" s="185">
        <f>'4.1 Candidats'!D27</f>
        <v>0</v>
      </c>
      <c r="E24" s="184">
        <f>'4.1 Candidats'!E27</f>
        <v>0</v>
      </c>
      <c r="F24" s="186">
        <f>'4.1 Candidats'!F27</f>
        <v>0</v>
      </c>
      <c r="G24" s="184">
        <f>'4.1 Candidats'!J27</f>
        <v>0</v>
      </c>
      <c r="H24" s="184" t="str">
        <f>'1.Contacts'!$D$2</f>
        <v>Lieu de formation</v>
      </c>
      <c r="I24" s="187"/>
      <c r="J24" s="188">
        <f>'6.Certif BC01'!I44</f>
        <v>0</v>
      </c>
      <c r="K24" s="188">
        <f>'6.Certif BC02'!I44</f>
        <v>0</v>
      </c>
      <c r="L24" s="188">
        <f>'6.Certif BC03'!I44</f>
        <v>0</v>
      </c>
      <c r="M24" s="188">
        <f>'6.Certif BC04'!I44</f>
        <v>0</v>
      </c>
      <c r="N24" s="189"/>
      <c r="O24" s="192"/>
    </row>
    <row r="25" spans="1:15" x14ac:dyDescent="0.3">
      <c r="A25" s="191">
        <v>21</v>
      </c>
      <c r="B25" s="184">
        <f>'4.1 Candidats'!A28</f>
        <v>0</v>
      </c>
      <c r="C25" s="184">
        <f>'4.1 Candidats'!B28</f>
        <v>0</v>
      </c>
      <c r="D25" s="185">
        <f>'4.1 Candidats'!D28</f>
        <v>0</v>
      </c>
      <c r="E25" s="184">
        <f>'4.1 Candidats'!E28</f>
        <v>0</v>
      </c>
      <c r="F25" s="186">
        <f>'4.1 Candidats'!F28</f>
        <v>0</v>
      </c>
      <c r="G25" s="184">
        <f>'4.1 Candidats'!J28</f>
        <v>0</v>
      </c>
      <c r="H25" s="184" t="str">
        <f>'1.Contacts'!$D$2</f>
        <v>Lieu de formation</v>
      </c>
      <c r="I25" s="187"/>
      <c r="J25" s="188">
        <f>'6.Certif BC01'!I45</f>
        <v>0</v>
      </c>
      <c r="K25" s="188">
        <f>'6.Certif BC02'!I45</f>
        <v>0</v>
      </c>
      <c r="L25" s="188">
        <f>'6.Certif BC03'!I45</f>
        <v>0</v>
      </c>
      <c r="M25" s="188">
        <f>'6.Certif BC04'!I45</f>
        <v>0</v>
      </c>
      <c r="N25" s="189"/>
      <c r="O25" s="192"/>
    </row>
    <row r="26" spans="1:15" x14ac:dyDescent="0.3">
      <c r="A26" s="191">
        <v>22</v>
      </c>
      <c r="B26" s="184">
        <f>'4.1 Candidats'!A29</f>
        <v>0</v>
      </c>
      <c r="C26" s="184">
        <f>'4.1 Candidats'!B29</f>
        <v>0</v>
      </c>
      <c r="D26" s="185">
        <f>'4.1 Candidats'!D29</f>
        <v>0</v>
      </c>
      <c r="E26" s="184">
        <f>'4.1 Candidats'!E29</f>
        <v>0</v>
      </c>
      <c r="F26" s="186">
        <f>'4.1 Candidats'!F29</f>
        <v>0</v>
      </c>
      <c r="G26" s="184">
        <f>'4.1 Candidats'!J29</f>
        <v>0</v>
      </c>
      <c r="H26" s="184" t="str">
        <f>'1.Contacts'!$D$2</f>
        <v>Lieu de formation</v>
      </c>
      <c r="I26" s="187"/>
      <c r="J26" s="188">
        <f>'6.Certif BC01'!I46</f>
        <v>0</v>
      </c>
      <c r="K26" s="188">
        <f>'6.Certif BC02'!I46</f>
        <v>0</v>
      </c>
      <c r="L26" s="188">
        <f>'6.Certif BC03'!I46</f>
        <v>0</v>
      </c>
      <c r="M26" s="188">
        <f>'6.Certif BC04'!I46</f>
        <v>0</v>
      </c>
      <c r="N26" s="189"/>
      <c r="O26" s="192"/>
    </row>
    <row r="27" spans="1:15" x14ac:dyDescent="0.3">
      <c r="A27" s="191">
        <v>23</v>
      </c>
      <c r="B27" s="184">
        <f>'4.1 Candidats'!A30</f>
        <v>0</v>
      </c>
      <c r="C27" s="184">
        <f>'4.1 Candidats'!B30</f>
        <v>0</v>
      </c>
      <c r="D27" s="185">
        <f>'4.1 Candidats'!D30</f>
        <v>0</v>
      </c>
      <c r="E27" s="184">
        <f>'4.1 Candidats'!E30</f>
        <v>0</v>
      </c>
      <c r="F27" s="186">
        <f>'4.1 Candidats'!F30</f>
        <v>0</v>
      </c>
      <c r="G27" s="184">
        <f>'4.1 Candidats'!J30</f>
        <v>0</v>
      </c>
      <c r="H27" s="184" t="str">
        <f>'1.Contacts'!$D$2</f>
        <v>Lieu de formation</v>
      </c>
      <c r="I27" s="187"/>
      <c r="J27" s="188">
        <f>'6.Certif BC01'!I47</f>
        <v>0</v>
      </c>
      <c r="K27" s="188">
        <f>'6.Certif BC02'!I47</f>
        <v>0</v>
      </c>
      <c r="L27" s="188">
        <f>'6.Certif BC03'!I47</f>
        <v>0</v>
      </c>
      <c r="M27" s="188">
        <f>'6.Certif BC04'!I47</f>
        <v>0</v>
      </c>
      <c r="N27" s="189"/>
      <c r="O27" s="192"/>
    </row>
    <row r="28" spans="1:15" ht="15" thickBot="1" x14ac:dyDescent="0.35">
      <c r="A28" s="191">
        <v>24</v>
      </c>
      <c r="B28" s="184">
        <f>'4.1 Candidats'!A31</f>
        <v>0</v>
      </c>
      <c r="C28" s="184">
        <f>'4.1 Candidats'!B31</f>
        <v>0</v>
      </c>
      <c r="D28" s="185">
        <f>'4.1 Candidats'!D31</f>
        <v>0</v>
      </c>
      <c r="E28" s="184">
        <f>'4.1 Candidats'!E31</f>
        <v>0</v>
      </c>
      <c r="F28" s="186">
        <f>'4.1 Candidats'!F31</f>
        <v>0</v>
      </c>
      <c r="G28" s="184">
        <f>'4.1 Candidats'!J31</f>
        <v>0</v>
      </c>
      <c r="H28" s="184" t="str">
        <f>'1.Contacts'!$D$2</f>
        <v>Lieu de formation</v>
      </c>
      <c r="I28" s="187"/>
      <c r="J28" s="188">
        <f>'6.Certif BC01'!I48</f>
        <v>0</v>
      </c>
      <c r="K28" s="188">
        <f>'6.Certif BC02'!I48</f>
        <v>0</v>
      </c>
      <c r="L28" s="188">
        <f>'6.Certif BC03'!I48</f>
        <v>0</v>
      </c>
      <c r="M28" s="188">
        <f>'6.Certif BC04'!I48</f>
        <v>0</v>
      </c>
      <c r="N28" s="189"/>
      <c r="O28" s="193"/>
    </row>
  </sheetData>
  <sheetProtection sheet="1" objects="1" scenarios="1"/>
  <mergeCells count="3">
    <mergeCell ref="A1:N2"/>
    <mergeCell ref="J3:M3"/>
    <mergeCell ref="A3:B3"/>
  </mergeCells>
  <conditionalFormatting sqref="J5:M28">
    <cfRule type="containsText" dxfId="11" priority="5" operator="containsText" text="NON VALIDEE">
      <formula>NOT(ISERROR(SEARCH("NON VALIDEE",J5)))</formula>
    </cfRule>
    <cfRule type="containsText" dxfId="10" priority="6" operator="containsText" text="VALIDEE">
      <formula>NOT(ISERROR(SEARCH("VALIDEE",J5)))</formula>
    </cfRule>
    <cfRule type="containsText" dxfId="9" priority="10" operator="containsText" text="NON ACQUIS">
      <formula>NOT(ISERROR(SEARCH("NON ACQUIS",J5)))</formula>
    </cfRule>
    <cfRule type="containsText" priority="11" operator="containsText" text="NON ACQUIS">
      <formula>NOT(ISERROR(SEARCH("NON ACQUIS",J5)))</formula>
    </cfRule>
    <cfRule type="containsText" dxfId="8" priority="12" operator="containsText" text="ACQUIS">
      <formula>NOT(ISERROR(SEARCH("ACQUIS",J5)))</formula>
    </cfRule>
  </conditionalFormatting>
  <conditionalFormatting sqref="J5:N28">
    <cfRule type="containsText" priority="9" operator="containsText" text="OUI">
      <formula>NOT(ISERROR(SEARCH("OUI",J5)))</formula>
    </cfRule>
    <cfRule type="containsText" dxfId="7" priority="13" operator="containsText" text="NON">
      <formula>NOT(ISERROR(SEARCH("NON",J5)))</formula>
    </cfRule>
    <cfRule type="containsText" dxfId="6" priority="14" operator="containsText" text="OUI">
      <formula>NOT(ISERROR(SEARCH("OUI",J5)))</formula>
    </cfRule>
  </conditionalFormatting>
  <conditionalFormatting sqref="M6:M28">
    <cfRule type="containsText" dxfId="5" priority="7" operator="containsText" text="NON VALIDEE">
      <formula>NOT(ISERROR(SEARCH("NON VALIDEE",M6)))</formula>
    </cfRule>
    <cfRule type="containsText" dxfId="4" priority="8" operator="containsText" text="VALIDEE">
      <formula>NOT(ISERROR(SEARCH("VALIDEE",M6)))</formula>
    </cfRule>
  </conditionalFormatting>
  <conditionalFormatting sqref="O5:O28">
    <cfRule type="containsText" dxfId="3" priority="1" operator="containsText" text="NON VALIDE">
      <formula>NOT(ISERROR(SEARCH("NON VALIDE",O5)))</formula>
    </cfRule>
    <cfRule type="containsText" dxfId="2" priority="2" operator="containsText" text="VALIDATION PARTIELLE">
      <formula>NOT(ISERROR(SEARCH("VALIDATION PARTIELLE",O5)))</formula>
    </cfRule>
    <cfRule type="containsText" dxfId="1" priority="3" operator="containsText" text="VALIDE">
      <formula>NOT(ISERROR(SEARCH("VALIDE",O5)))</formula>
    </cfRule>
    <cfRule type="containsText" dxfId="0" priority="4" operator="containsText" text="NON VALIDE">
      <formula>NOT(ISERROR(SEARCH("NON VALIDE",O5)))</formula>
    </cfRule>
  </conditionalFormatting>
  <dataValidations count="2">
    <dataValidation type="list" allowBlank="1" showInputMessage="1" showErrorMessage="1" sqref="O5:O28" xr:uid="{B9C725AB-F96B-4250-AAE8-10B8C03A5FA0}">
      <formula1>"VALIDE,VALIDATION PARTIELLE,NON VALIDE"</formula1>
    </dataValidation>
    <dataValidation type="list" allowBlank="1" showInputMessage="1" showErrorMessage="1" sqref="N5:N28" xr:uid="{A6C648C5-0050-42FD-AE4F-F2DF7773A31E}">
      <formula1>"OUI,NON"</formula1>
    </dataValidation>
  </dataValidations>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70A4D9-572E-4C64-9090-FF40D1860097}">
  <sheetPr>
    <tabColor theme="0" tint="-0.34998626667073579"/>
  </sheetPr>
  <dimension ref="A1:G11"/>
  <sheetViews>
    <sheetView view="pageBreakPreview" zoomScale="60" zoomScaleNormal="100" workbookViewId="0">
      <selection activeCell="J12" sqref="J12"/>
    </sheetView>
  </sheetViews>
  <sheetFormatPr baseColWidth="10" defaultColWidth="10" defaultRowHeight="14.4" x14ac:dyDescent="0.3"/>
  <cols>
    <col min="1" max="1" width="15.19921875" style="154" customWidth="1"/>
    <col min="2" max="2" width="35" style="154" customWidth="1"/>
    <col min="3" max="3" width="18.09765625" style="154" customWidth="1"/>
    <col min="4" max="4" width="19.19921875" style="154" customWidth="1"/>
    <col min="5" max="16384" width="10" style="154"/>
  </cols>
  <sheetData>
    <row r="1" spans="1:7" x14ac:dyDescent="0.3">
      <c r="A1" s="465" t="s">
        <v>203</v>
      </c>
      <c r="B1" s="466"/>
      <c r="C1" s="466"/>
      <c r="D1" s="316"/>
    </row>
    <row r="2" spans="1:7" x14ac:dyDescent="0.3">
      <c r="A2" s="465"/>
      <c r="B2" s="466"/>
      <c r="C2" s="466"/>
      <c r="D2" s="316"/>
    </row>
    <row r="3" spans="1:7" x14ac:dyDescent="0.3">
      <c r="A3" s="465"/>
      <c r="B3" s="466"/>
      <c r="C3" s="466"/>
      <c r="D3" s="316"/>
    </row>
    <row r="4" spans="1:7" ht="135.75" customHeight="1" x14ac:dyDescent="0.3">
      <c r="A4" s="462" t="s">
        <v>204</v>
      </c>
      <c r="B4" s="463"/>
      <c r="C4" s="463"/>
      <c r="D4" s="464"/>
    </row>
    <row r="5" spans="1:7" ht="135.75" customHeight="1" x14ac:dyDescent="0.3">
      <c r="A5" s="462" t="s">
        <v>205</v>
      </c>
      <c r="B5" s="463"/>
      <c r="C5" s="463"/>
      <c r="D5" s="464"/>
    </row>
    <row r="6" spans="1:7" ht="135.75" customHeight="1" x14ac:dyDescent="0.3">
      <c r="A6" s="462" t="s">
        <v>206</v>
      </c>
      <c r="B6" s="463"/>
      <c r="C6" s="463"/>
      <c r="D6" s="464"/>
    </row>
    <row r="7" spans="1:7" ht="135.75" customHeight="1" x14ac:dyDescent="0.3">
      <c r="A7" s="462" t="s">
        <v>207</v>
      </c>
      <c r="B7" s="463"/>
      <c r="C7" s="463"/>
      <c r="D7" s="464"/>
    </row>
    <row r="8" spans="1:7" ht="135.75" customHeight="1" x14ac:dyDescent="0.3">
      <c r="A8" s="462" t="s">
        <v>208</v>
      </c>
      <c r="B8" s="463"/>
      <c r="C8" s="463"/>
      <c r="D8" s="464"/>
    </row>
    <row r="9" spans="1:7" ht="15.6" x14ac:dyDescent="0.3">
      <c r="A9" s="45" t="s">
        <v>13</v>
      </c>
      <c r="B9" t="str">
        <f>'1.Contacts'!B2</f>
        <v>dénomination organisme</v>
      </c>
      <c r="C9" s="45" t="s">
        <v>89</v>
      </c>
      <c r="D9" t="str">
        <f>'1.Contacts'!D2</f>
        <v>Lieu de formation</v>
      </c>
      <c r="E9" s="45"/>
      <c r="G9"/>
    </row>
    <row r="10" spans="1:7" ht="15.6" x14ac:dyDescent="0.3">
      <c r="A10"/>
      <c r="B10"/>
      <c r="C10"/>
      <c r="D10"/>
      <c r="E10"/>
      <c r="F10"/>
      <c r="G10"/>
    </row>
    <row r="11" spans="1:7" ht="15.6" x14ac:dyDescent="0.3">
      <c r="A11" s="45" t="s">
        <v>90</v>
      </c>
      <c r="B11" t="str">
        <f>'1.Contacts'!B4</f>
        <v>Du XX/XX/XX au XX/XX/XX</v>
      </c>
      <c r="C11"/>
      <c r="D11"/>
      <c r="E11"/>
      <c r="F11"/>
      <c r="G11"/>
    </row>
  </sheetData>
  <mergeCells count="6">
    <mergeCell ref="A6:D6"/>
    <mergeCell ref="A7:D7"/>
    <mergeCell ref="A8:D8"/>
    <mergeCell ref="A1:D3"/>
    <mergeCell ref="A4:D4"/>
    <mergeCell ref="A5:D5"/>
  </mergeCells>
  <pageMargins left="0.7" right="0.7" top="0.75" bottom="0.75" header="0.3" footer="0.3"/>
  <pageSetup paperSize="9" scale="73"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E74E62-5266-479C-BCFF-015E67091DBF}">
  <dimension ref="A1:I7"/>
  <sheetViews>
    <sheetView workbookViewId="0"/>
  </sheetViews>
  <sheetFormatPr baseColWidth="10" defaultColWidth="11" defaultRowHeight="15.6" x14ac:dyDescent="0.3"/>
  <cols>
    <col min="1" max="1" width="19.19921875" bestFit="1" customWidth="1"/>
    <col min="3" max="3" width="20.5" customWidth="1"/>
    <col min="4" max="4" width="29.8984375" bestFit="1" customWidth="1"/>
    <col min="5" max="5" width="31.09765625" bestFit="1" customWidth="1"/>
    <col min="6" max="6" width="14.8984375" customWidth="1"/>
  </cols>
  <sheetData>
    <row r="1" spans="1:9" x14ac:dyDescent="0.3">
      <c r="A1" s="120" t="s">
        <v>209</v>
      </c>
      <c r="B1" s="121" t="s">
        <v>94</v>
      </c>
      <c r="C1" s="120" t="s">
        <v>210</v>
      </c>
      <c r="D1" s="120" t="s">
        <v>106</v>
      </c>
      <c r="E1" s="120" t="s">
        <v>211</v>
      </c>
      <c r="F1" s="120" t="s">
        <v>212</v>
      </c>
      <c r="G1" s="120" t="s">
        <v>213</v>
      </c>
      <c r="H1" s="120" t="s">
        <v>214</v>
      </c>
      <c r="I1" s="120" t="s">
        <v>215</v>
      </c>
    </row>
    <row r="2" spans="1:9" x14ac:dyDescent="0.3">
      <c r="A2" t="s">
        <v>216</v>
      </c>
      <c r="B2" t="s">
        <v>126</v>
      </c>
      <c r="C2">
        <v>3</v>
      </c>
      <c r="D2" t="s">
        <v>133</v>
      </c>
      <c r="E2" t="s">
        <v>217</v>
      </c>
      <c r="F2" t="s">
        <v>218</v>
      </c>
      <c r="G2" t="s">
        <v>135</v>
      </c>
      <c r="H2" t="s">
        <v>219</v>
      </c>
      <c r="I2" t="s">
        <v>135</v>
      </c>
    </row>
    <row r="3" spans="1:9" x14ac:dyDescent="0.3">
      <c r="A3" t="s">
        <v>220</v>
      </c>
      <c r="B3" t="s">
        <v>221</v>
      </c>
      <c r="C3">
        <v>4</v>
      </c>
      <c r="D3" t="s">
        <v>222</v>
      </c>
      <c r="E3" t="s">
        <v>134</v>
      </c>
      <c r="F3" t="s">
        <v>145</v>
      </c>
      <c r="G3" t="s">
        <v>137</v>
      </c>
      <c r="H3" t="s">
        <v>223</v>
      </c>
      <c r="I3" t="s">
        <v>137</v>
      </c>
    </row>
    <row r="4" spans="1:9" x14ac:dyDescent="0.3">
      <c r="A4" t="s">
        <v>235</v>
      </c>
      <c r="C4">
        <v>5</v>
      </c>
      <c r="D4" t="s">
        <v>224</v>
      </c>
      <c r="E4" t="s">
        <v>225</v>
      </c>
      <c r="F4" t="s">
        <v>223</v>
      </c>
      <c r="G4" t="s">
        <v>136</v>
      </c>
    </row>
    <row r="5" spans="1:9" x14ac:dyDescent="0.3">
      <c r="C5">
        <v>6</v>
      </c>
      <c r="D5" t="s">
        <v>226</v>
      </c>
      <c r="E5" t="s">
        <v>227</v>
      </c>
    </row>
    <row r="6" spans="1:9" x14ac:dyDescent="0.3">
      <c r="C6">
        <v>7</v>
      </c>
      <c r="E6" t="s">
        <v>228</v>
      </c>
    </row>
    <row r="7" spans="1:9" x14ac:dyDescent="0.3">
      <c r="C7">
        <v>8</v>
      </c>
    </row>
  </sheetData>
  <sheetProtection algorithmName="SHA-512" hashValue="GKI3VANxofOpORpFrhTGHs5SnW5EpxWTmTw0itV2AUG3NRIhVpOwfi8dTho6WQ0JWAIQhEEtS2I9xlMt4wLnIw==" saltValue="Hwg6Dob1rGlSJlBZHL6YBA==" spinCount="100000" sheet="1" objects="1" scenarios="1"/>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CB1DBA7118CAB74A99279D040D2C5D32" ma:contentTypeVersion="15" ma:contentTypeDescription="Crée un document." ma:contentTypeScope="" ma:versionID="ad791b5a8b0752d095dfe33aeb42f672">
  <xsd:schema xmlns:xsd="http://www.w3.org/2001/XMLSchema" xmlns:xs="http://www.w3.org/2001/XMLSchema" xmlns:p="http://schemas.microsoft.com/office/2006/metadata/properties" xmlns:ns2="b554be93-8888-4a18-b473-9a4cd91d91e9" xmlns:ns3="3e0e9e71-d5a0-4003-ba7f-1d893b2fd782" targetNamespace="http://schemas.microsoft.com/office/2006/metadata/properties" ma:root="true" ma:fieldsID="57de72fef47bd4616a42875424439b3a" ns2:_="" ns3:_="">
    <xsd:import namespace="b554be93-8888-4a18-b473-9a4cd91d91e9"/>
    <xsd:import namespace="3e0e9e71-d5a0-4003-ba7f-1d893b2fd782"/>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SearchProperties" minOccurs="0"/>
                <xsd:element ref="ns3:MediaServiceObjectDetectorVersions" minOccurs="0"/>
                <xsd:element ref="ns3:lcf76f155ced4ddcb4097134ff3c332f" minOccurs="0"/>
                <xsd:element ref="ns2:TaxCatchAll" minOccurs="0"/>
                <xsd:element ref="ns3:MediaServiceDateTaken" minOccurs="0"/>
                <xsd:element ref="ns3:MediaServiceOCR" minOccurs="0"/>
                <xsd:element ref="ns3:MediaServiceGenerationTime" minOccurs="0"/>
                <xsd:element ref="ns3:MediaServiceEventHashCode" minOccurs="0"/>
                <xsd:element ref="ns3:MediaServiceLocation" minOccurs="0"/>
                <xsd:element ref="ns3: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554be93-8888-4a18-b473-9a4cd91d91e9" elementFormDefault="qualified">
    <xsd:import namespace="http://schemas.microsoft.com/office/2006/documentManagement/types"/>
    <xsd:import namespace="http://schemas.microsoft.com/office/infopath/2007/PartnerControls"/>
    <xsd:element name="SharedWithUsers" ma:index="8" nillable="true" ma:displayName="Partagé avec"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Partagé avec détails" ma:internalName="SharedWithDetails" ma:readOnly="true">
      <xsd:simpleType>
        <xsd:restriction base="dms:Note">
          <xsd:maxLength value="255"/>
        </xsd:restriction>
      </xsd:simpleType>
    </xsd:element>
    <xsd:element name="TaxCatchAll" ma:index="16" nillable="true" ma:displayName="Taxonomy Catch All Column" ma:hidden="true" ma:list="{ec371478-13e4-4447-9ad1-3fd272ebd52c}" ma:internalName="TaxCatchAll" ma:showField="CatchAllData" ma:web="b554be93-8888-4a18-b473-9a4cd91d91e9">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3e0e9e71-d5a0-4003-ba7f-1d893b2fd782"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SearchProperties" ma:index="12" nillable="true" ma:displayName="MediaServiceSearchProperties" ma:hidden="true" ma:internalName="MediaServiceSearchProperties" ma:readOnly="true">
      <xsd:simpleType>
        <xsd:restriction base="dms:Note"/>
      </xsd:simple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lcf76f155ced4ddcb4097134ff3c332f" ma:index="15" nillable="true" ma:taxonomy="true" ma:internalName="lcf76f155ced4ddcb4097134ff3c332f" ma:taxonomyFieldName="MediaServiceImageTags" ma:displayName="Balises d’images" ma:readOnly="false" ma:fieldId="{5cf76f15-5ced-4ddc-b409-7134ff3c332f}" ma:taxonomyMulti="true" ma:sspId="d871b9ed-a158-47b6-b569-f69fe8264d42" ma:termSetId="09814cd3-568e-fe90-9814-8d621ff8fb84" ma:anchorId="fba54fb3-c3e1-fe81-a776-ca4b69148c4d" ma:open="true" ma:isKeyword="false">
      <xsd:complexType>
        <xsd:sequence>
          <xsd:element ref="pc:Terms" minOccurs="0" maxOccurs="1"/>
        </xsd:sequence>
      </xsd:complexType>
    </xsd:element>
    <xsd:element name="MediaServiceDateTaken" ma:index="17" nillable="true" ma:displayName="MediaServiceDateTaken" ma:hidden="true" ma:indexed="true" ma:internalName="MediaServiceDateTaken"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MediaServiceLocation" ma:index="21" nillable="true" ma:displayName="Location" ma:indexed="true" ma:internalName="MediaServiceLocation" ma:readOnly="true">
      <xsd:simpleType>
        <xsd:restriction base="dms:Text"/>
      </xsd:simpleType>
    </xsd:element>
    <xsd:element name="MediaLengthInSeconds" ma:index="22" nillable="true" ma:displayName="MediaLengthInSeconds" ma:hidden="true" ma:internalName="MediaLengthInSeconds" ma:readOnly="tru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e de contenu"/>
        <xsd:element ref="dc:title" minOccurs="0" maxOccurs="1" ma:index="4" ma:displayName="Titr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b554be93-8888-4a18-b473-9a4cd91d91e9" xsi:nil="true"/>
    <lcf76f155ced4ddcb4097134ff3c332f xmlns="3e0e9e71-d5a0-4003-ba7f-1d893b2fd782">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5275D05-90DB-458F-9710-1461A614A0B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554be93-8888-4a18-b473-9a4cd91d91e9"/>
    <ds:schemaRef ds:uri="3e0e9e71-d5a0-4003-ba7f-1d893b2fd78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3E2CB49C-3BDB-434B-905C-ACB5EB095874}">
  <ds:schemaRefs>
    <ds:schemaRef ds:uri="http://schemas.microsoft.com/office/2006/metadata/properties"/>
    <ds:schemaRef ds:uri="http://schemas.microsoft.com/office/infopath/2007/PartnerControls"/>
    <ds:schemaRef ds:uri="b554be93-8888-4a18-b473-9a4cd91d91e9"/>
    <ds:schemaRef ds:uri="3e0e9e71-d5a0-4003-ba7f-1d893b2fd782"/>
  </ds:schemaRefs>
</ds:datastoreItem>
</file>

<file path=customXml/itemProps3.xml><?xml version="1.0" encoding="utf-8"?>
<ds:datastoreItem xmlns:ds="http://schemas.openxmlformats.org/officeDocument/2006/customXml" ds:itemID="{A9609AC7-2712-47A7-8E45-38B35B713B9E}">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14</vt:i4>
      </vt:variant>
      <vt:variant>
        <vt:lpstr>Plages nommées</vt:lpstr>
      </vt:variant>
      <vt:variant>
        <vt:i4>17</vt:i4>
      </vt:variant>
    </vt:vector>
  </HeadingPairs>
  <TitlesOfParts>
    <vt:vector size="31" baseType="lpstr">
      <vt:lpstr>Notice</vt:lpstr>
      <vt:lpstr>1.Contacts</vt:lpstr>
      <vt:lpstr>2.Intervenants</vt:lpstr>
      <vt:lpstr>3.Calendrier</vt:lpstr>
      <vt:lpstr>4.1 Candidats</vt:lpstr>
      <vt:lpstr>4.2 Tuteurs</vt:lpstr>
      <vt:lpstr>5.Eval formatives</vt:lpstr>
      <vt:lpstr>6.Certif BC01</vt:lpstr>
      <vt:lpstr>6.Certif BC02</vt:lpstr>
      <vt:lpstr>6.Certif BC03</vt:lpstr>
      <vt:lpstr>6.Certif BC04</vt:lpstr>
      <vt:lpstr>7.Synthèse des résultats</vt:lpstr>
      <vt:lpstr>8. Avis OF</vt:lpstr>
      <vt:lpstr>Listes déroulantes</vt:lpstr>
      <vt:lpstr>'2.Intervenants'!Impression_des_titres</vt:lpstr>
      <vt:lpstr>'4.1 Candidats'!Impression_des_titres</vt:lpstr>
      <vt:lpstr>'4.2 Tuteurs'!Impression_des_titres</vt:lpstr>
      <vt:lpstr>'5.Eval formatives'!Impression_des_titres</vt:lpstr>
      <vt:lpstr>'1.Contacts'!Zone_d_impression</vt:lpstr>
      <vt:lpstr>'2.Intervenants'!Zone_d_impression</vt:lpstr>
      <vt:lpstr>'3.Calendrier'!Zone_d_impression</vt:lpstr>
      <vt:lpstr>'4.1 Candidats'!Zone_d_impression</vt:lpstr>
      <vt:lpstr>'4.2 Tuteurs'!Zone_d_impression</vt:lpstr>
      <vt:lpstr>'5.Eval formatives'!Zone_d_impression</vt:lpstr>
      <vt:lpstr>'6.Certif BC01'!Zone_d_impression</vt:lpstr>
      <vt:lpstr>'6.Certif BC02'!Zone_d_impression</vt:lpstr>
      <vt:lpstr>'6.Certif BC03'!Zone_d_impression</vt:lpstr>
      <vt:lpstr>'6.Certif BC04'!Zone_d_impression</vt:lpstr>
      <vt:lpstr>'7.Synthèse des résultats'!Zone_d_impression</vt:lpstr>
      <vt:lpstr>'8. Avis OF'!Zone_d_impression</vt:lpstr>
      <vt:lpstr>Notice!Zone_d_impression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OC SPORT</dc:creator>
  <cp:keywords/>
  <dc:description/>
  <cp:lastModifiedBy>Marine BREILLOT</cp:lastModifiedBy>
  <cp:revision/>
  <dcterms:created xsi:type="dcterms:W3CDTF">2016-06-28T05:28:14Z</dcterms:created>
  <dcterms:modified xsi:type="dcterms:W3CDTF">2026-01-08T12:21:47Z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0x010100CB1DBA7118CAB74A99279D040D2C5D32</vt:lpwstr>
  </property>
  <property fmtid="{D5CDD505-2E9C-101B-9397-08002B2CF9AE}" pid="3" name="MediaServiceImageTags">
    <vt:lpwstr/>
  </property>
</Properties>
</file>